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_rels/sheet1.xml.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media/image1.jpeg" ContentType="image/jpeg"/>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Formulário de Solicitação de Co" sheetId="1" state="visible" r:id="rId3"/>
    <sheet name="Lista de Itens" sheetId="2" state="visible" r:id="rId4"/>
    <sheet name="Orientações de Preenchimento" sheetId="3" state="hidden" r:id="rId5"/>
  </sheets>
  <definedNames>
    <definedName function="false" hidden="false" localSheetId="0" name="_xlnm.Print_Area" vbProcedure="false">'Formulário de Solicitação de Co'!$B$1:$G$334</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<sst xmlns="http://schemas.openxmlformats.org/spreadsheetml/2006/main" count="937" uniqueCount="378">
  <si>
    <t xml:space="preserve">
Ministério da Educação
Secretaria de Educação Profissional e Tecnológica
Instituto Federal Catarinense</t>
  </si>
  <si>
    <t xml:space="preserve">DOCUMENTO DE FORMALIZAÇÃO DE DEMANDA (DFD)</t>
  </si>
  <si>
    <r>
      <rPr>
        <b val="true"/>
        <sz val="10"/>
        <rFont val="Calibri"/>
        <family val="2"/>
        <charset val="1"/>
      </rPr>
      <t xml:space="preserve">( X )</t>
    </r>
    <r>
      <rPr>
        <b val="true"/>
        <sz val="12"/>
        <rFont val="Calibri"/>
        <family val="2"/>
        <charset val="1"/>
      </rPr>
      <t xml:space="preserve"> COMPRAS INSTITUCIONAIS           </t>
    </r>
    <r>
      <rPr>
        <b val="true"/>
        <sz val="10"/>
        <rFont val="Calibri"/>
        <family val="2"/>
        <charset val="1"/>
      </rPr>
      <t xml:space="preserve">(    )</t>
    </r>
    <r>
      <rPr>
        <b val="true"/>
        <sz val="12"/>
        <rFont val="Calibri"/>
        <family val="2"/>
        <charset val="1"/>
      </rPr>
      <t xml:space="preserve">  DEMAIS DEMANDAS</t>
    </r>
  </si>
  <si>
    <t xml:space="preserve">Instruções de preenchimento: </t>
  </si>
  <si>
    <t xml:space="preserve">(    )  2024 – Adequações Pontuais                     (    )   2025 – Novas Demandas</t>
  </si>
  <si>
    <t xml:space="preserve">1. UNIDADE REQUISITANTE</t>
  </si>
  <si>
    <t xml:space="preserve">Campus:</t>
  </si>
  <si>
    <t xml:space="preserve">Setor Requisitante:</t>
  </si>
  <si>
    <t xml:space="preserve">Sevidor Requisitante: </t>
  </si>
  <si>
    <t xml:space="preserve">SIAPE:</t>
  </si>
  <si>
    <t xml:space="preserve">Fiscal/Substituto (se houver):</t>
  </si>
  <si>
    <t xml:space="preserve">Obs: Informar o nome do fiscal e SIAPE. Caso deixe em branco o próprio requisitante assumirá a fiscalização e o acompanhamento.</t>
  </si>
  <si>
    <t xml:space="preserve">Telefone:</t>
  </si>
  <si>
    <t xml:space="preserve">e-mail:</t>
  </si>
  <si>
    <t xml:space="preserve">2. OBJETO</t>
  </si>
  <si>
    <t xml:space="preserve">Aquisição de itens da lista de compra institucional de Materiais Hidráulicos do segundo semestre, para atender as necessidades do setor requisitante acima referenciado do Instituto Federal Catarinense para os próximos 12 meses.</t>
  </si>
  <si>
    <t xml:space="preserve">Obs: Essa informação já vem preenchida por se tratar de formulário padronizado de compra institucional .</t>
  </si>
  <si>
    <t xml:space="preserve">3. JUSTIFICATIVAS/MOTIVAÇÕES QUE FUNDAMENTAM A NECESSIDADE DE SE ATENDER A DEMANDA:</t>
  </si>
  <si>
    <t xml:space="preserve">Obs: Elaborar pelo menos um parágrafo de justificativa explicando a necessidade em linhas gerais, indicando o uso e importância. Por exemplo: em quais atividades os insumos são requeridos, se laboratórios, salas de aula, atividades de suporte ou manutenção, etc. Sugere-se citar o que pode ocorrer se não dispormos dos materiais solicitados.</t>
  </si>
  <si>
    <t xml:space="preserve">4.2 JUSTIFICATIVAS/MOTIVAÇÕES QUE FUNDAMENTAM O QUANTITATIVO SOLICITADO:</t>
  </si>
  <si>
    <t xml:space="preserve">Os quantitativos dos itens foram determinados segundo o histórico de consumo apresentado em anexo a esse pedido.
O quantitativo solicitado é diretamente relacionado ao número de alunos que realizam a disciplina em cada semestre.
O quantitativo solicitado considera o consumo de XX KG por animal, sendo que a instituição possui plantel de XXX animais.
É previsto a instalação de XX equipamentos em cada sala de aula, no total de XXX salas.</t>
  </si>
  <si>
    <t xml:space="preserve">4. HABILITAÇÃO ESPECÍFICA: (EXEMPLO: AMOSTRA, CERTIFICADO, ETC)</t>
  </si>
  <si>
    <t xml:space="preserve">Obs: Citar os itens que requerem habilitação específica para ser exigira durante a licitação, e indicar quais são, tais como: apresentação de amostras, certificados específicos do produto ou da empresa fornecedora, autorizações, licenças, logística reversa, etc.</t>
  </si>
  <si>
    <t xml:space="preserve">5. DOCUMENTOS/INFORMAÇÕES COMPLEMENTARES QUE ACOMPANHAM O FORMULÁRIO DE SOLICITAÇÃO DE COMPRAS: (EXEMPLO: GARANTIA, INSTALAÇÃO, ETC)</t>
  </si>
  <si>
    <t xml:space="preserve">Obs: Elencar nesse campo e anexar ao pedido as informações complementares que acompanham o pedido, tais como: Critérios de avaliação das amostras, esquemas, manuais, normas, projetos e orientações técnicas para conhecimento da futura contratada.</t>
  </si>
  <si>
    <r>
      <rPr>
        <b val="true"/>
        <sz val="9.5"/>
        <color rgb="FF000000"/>
        <rFont val="Calibri"/>
        <family val="2"/>
        <charset val="1"/>
      </rPr>
      <t xml:space="preserve">6. GRAU DE PRIORIDADE DA AQUISIÇÃO OU CONTRATAÇÃO</t>
    </r>
    <r>
      <rPr>
        <b val="true"/>
        <sz val="9.5"/>
        <color rgb="FFED1C24"/>
        <rFont val="Calibri"/>
        <family val="2"/>
        <charset val="1"/>
      </rPr>
      <t xml:space="preserve"> (DECRETO 10.947/2022 – PGC)</t>
    </r>
  </si>
  <si>
    <t xml:space="preserve">(    )  BAIXO                                  ( X )  MÉDIO                                         (   )  ALTO</t>
  </si>
  <si>
    <t xml:space="preserve">Obs: Essa informação já vem preenchida por se tratar de formulário padronizado de compra institucional.</t>
  </si>
  <si>
    <r>
      <rPr>
        <b val="true"/>
        <sz val="9.5"/>
        <color rgb="FF000000"/>
        <rFont val="Calibri"/>
        <family val="2"/>
        <charset val="1"/>
      </rPr>
      <t xml:space="preserve">6.1 JUSTIFICATIVA DO GRAU DE PRIORIDADE </t>
    </r>
    <r>
      <rPr>
        <b val="true"/>
        <sz val="9.5"/>
        <color rgb="FFFF0000"/>
        <rFont val="Calibri"/>
        <family val="2"/>
        <charset val="1"/>
      </rPr>
      <t xml:space="preserve">(OBRIGATÓRIO SE ALTO)</t>
    </r>
  </si>
  <si>
    <r>
      <rPr>
        <b val="true"/>
        <sz val="9.5"/>
        <color rgb="FF000000"/>
        <rFont val="Calibri"/>
        <family val="2"/>
        <charset val="1"/>
      </rPr>
      <t xml:space="preserve">7. DATA PREVISTA INÍCIO DA COMPRA OU CONTRATAÇÃO  </t>
    </r>
    <r>
      <rPr>
        <b val="true"/>
        <sz val="9.5"/>
        <color rgb="FFED1C24"/>
        <rFont val="Calibri"/>
        <family val="2"/>
        <charset val="1"/>
      </rPr>
      <t xml:space="preserve"> (DECRETO 10.947/2022 – PGC)</t>
    </r>
  </si>
  <si>
    <t xml:space="preserve">Obs: Por padrão essa informação já vem preenchida por se tratar de formulário padronizado e seguir o cronograma das compras institucionais.</t>
  </si>
  <si>
    <r>
      <rPr>
        <b val="true"/>
        <sz val="9.5"/>
        <color rgb="FF000000"/>
        <rFont val="Calibri"/>
        <family val="2"/>
        <charset val="1"/>
      </rPr>
      <t xml:space="preserve">8.VINCULAÇÃO OU DEPENDÊNCIA COM A CONTRATAÇÃO DE OUTRO ITEM PARA SUA EXECUÇÃO (EXEMPLO: ADEQUAÇÃO ELÉTRICA, ESTRUTURAL, TREINAMENTO, ETC) </t>
    </r>
    <r>
      <rPr>
        <b val="true"/>
        <sz val="9.5"/>
        <color rgb="FFED1C24"/>
        <rFont val="Calibri"/>
        <family val="2"/>
        <charset val="1"/>
      </rPr>
      <t xml:space="preserve"> (DECRETO 10.947/2022 – PGC)</t>
    </r>
  </si>
  <si>
    <t xml:space="preserve">Preencher. Ex: Não há vinculação ou dependência com outras contratações, ou; Serviço necessita seguir as normas de identidade visual do IFC, ou; Requer que a contratada realize treinamento, ou; Serviço requer a realização de reformas/adequações do espaço pelo IFC antes de sua contratação, etc.</t>
  </si>
  <si>
    <r>
      <rPr>
        <b val="true"/>
        <sz val="9.5"/>
        <color rgb="FF000000"/>
        <rFont val="Calibri"/>
        <family val="2"/>
        <charset val="1"/>
      </rPr>
      <t xml:space="preserve">9. ALMOXARIFADO/PATRIMÔNIO</t>
    </r>
    <r>
      <rPr>
        <b val="true"/>
        <sz val="9.5"/>
        <color rgb="FFED1C24"/>
        <rFont val="Calibri"/>
        <family val="2"/>
        <charset val="1"/>
      </rPr>
      <t xml:space="preserve"> (NO CASO DE PEDIDO DE SERVIÇO A ASSINATURA É DISPENSADA)</t>
    </r>
  </si>
  <si>
    <t xml:space="preserve">Declaro que consultei o almoxarifado e patrimônio e os saldos descritos neste formulário de solicitação de compras inexistem em estoque ou são insuficientes.</t>
  </si>
  <si>
    <t xml:space="preserve">10. CIÊNCIA DA DIREÇÃO/PRÓ REITORIA RESPONSÁVEL PELO SETOR</t>
  </si>
  <si>
    <t xml:space="preserve">Declaro que os dados constantes neste formulário espelham a verdade, atendem o interesse público e satisfazem os requisitos de eficiência e efetividade das aquisições públicas.
Encaminho o presente formulário para autorização da autoridade máxima desta unidade.</t>
  </si>
  <si>
    <t xml:space="preserve">11. AUTORIZAÇÃO DA AUTORIDADE MÁXIMA</t>
  </si>
  <si>
    <t xml:space="preserve">A autoridade máxima/competente desta unidade, no uso de suas atribuições legais e, de acordo com o pedido de compra/contratação apresentado neste documento, autoriza o encaminhamento do processo ao gerenciador da lista com vista a atender as necessidades da instituição.</t>
  </si>
  <si>
    <t xml:space="preserve">12. ITENS SOLICITADOS</t>
  </si>
  <si>
    <t xml:space="preserve">ITEM (da lista de compras)</t>
  </si>
  <si>
    <t xml:space="preserve">UNIDADE</t>
  </si>
  <si>
    <t xml:space="preserve">DESCRIÇÃO</t>
  </si>
  <si>
    <t xml:space="preserve">PEDIDO MÍNIMO</t>
  </si>
  <si>
    <t xml:space="preserve">QUANTIDADE</t>
  </si>
  <si>
    <t xml:space="preserve">JUSTIFICATIVA PARA O QUANTITATIVO SOLICITADO</t>
  </si>
  <si>
    <t xml:space="preserve">ACABAMENTO DE VÁLVULA DE DESCARGA COM DUPLO ACIONAMENTO, FABRICADO EM LATÃO CROMADO, COMPATÍVEL COM VÁLVULA DE DESCARGA MARCA HYDRA, MODELOS 2545 E 2550</t>
  </si>
  <si>
    <t xml:space="preserve">Obs: 
1 – Apenas as colunas quantidade e Justificativa para os quantitativos estão liberados para edição. 
2 – Os itens não solicitados devem ser deixados em branco, sem excluir as linhas.
3 – Para registrar qualquer quantitativo é exigido que se justifique a quantidade, por força do Art. 18, § 1º, inciso IV e Art. 82, inciso I da Lei 14.133/202, por meio de memórias de calculo, histórico de consumo, projeção, etc.
4 – Caso o quantitativo solicitado seja baseado em um histórico de consumo como um relatório de consumo de almoxarifado, por exemplo, é possível juntá-lo como anexo do pedido e fazer referência a ele na coluna justificativa para os quantitativos solicitados.</t>
  </si>
  <si>
    <t xml:space="preserve">ACABAMENTO PARA VÁLVULA HIDRÁULICA, MATERIAL ABS PRETO, REFERÊNCIA 21609, APLICAÇÃO VÁLVULA DESCARGA DOCOL</t>
  </si>
  <si>
    <t xml:space="preserve">ADAPTADOR 25 / 32 PARA CANO DE PVC (pedido mínimo 10 unidades)</t>
  </si>
  <si>
    <t xml:space="preserve">ADAPTADOR PARA MANGUEIRA DE 1" X ROSCA DE 1" (ACESSORIO PARA IRRIGAÇÃO/CONEXÃO HIDRAULICA) MATERIAL PLASTICO. (pedido mínimo 10 unidades)</t>
  </si>
  <si>
    <t xml:space="preserve">ADAPTADOR PARA MANGUEIRA DE 1/2" X ROSCA DE 1/2" (ACESSORIO PARA IRRIGAÇÃO/CONEXÃO HIDRAULICA) MATERIAL PLASTICO. (pedido mínimo 10 unidades)</t>
  </si>
  <si>
    <t xml:space="preserve">ADAPTADOR PARA MANGUEIRA DE 3/4" X ROSCA DE 3/4" (ACESSORIO PARA IRRIGAÇÃO/CONEXÃO HIDRAULICA) MATERIAL PLASTICO. (pedido mínimo 10 unidades)</t>
  </si>
  <si>
    <t xml:space="preserve">ADAPTADOR SOLDÁVEL CURTO 20 X 1/2”: ADAPTADOR SOLDÁVEL CURTO COM BOLSA E ROSCA PARA REGISTRO: - BITOLA: 20MM X 1/2”; - MATERIAL DE FABRICAÇÃO EM PVC - CLORETO DE POLIVINILA; - COR: MARROM; - TEMPERATURA MÁXIMA DE TRABALHO: 20ºC; - PRESSÃO DE SERVIÇO (A 20ºC):- TUBOS: 7,5 KGF/CM² (75 M.C.A.); FACILIDADE DE INSTALAÇÃO: - AS JUNTAS SÃO SOLDADAS A FRIO POR MEIO DO ADESIVO PRÓPRIO, DISPENSANDO O USO DE FERRAMENTAS E EQUIPAMENTOS ESPECÍFICOS; - LEVEZA DO MATERIAL; - RESISTÊNCIA A PRODUTOS QUÍMICOS; - EXCELENTE DURABILIDADE, NÃO SOFRENDO CORROSÃO. NORMAS DE REFERÊNCIA: A NORMA DA ASSOCIAÇÃO BRASILEIRA DE NORMAS TÉCNICAS QUE REGE A FABRICAÇÃO DOS TUBOS E CONEXÕES DE PVC RÍGIDO É A NBR 5648 - SISTEMAS PREDIAIS DE ÁGUA FRIA - TUBOS E CONEXÕES DE PVC 6,3, PN 750 KPA COM JUNTA SOLDÁVEL. (pedido mínimo 20 unidades)</t>
  </si>
  <si>
    <t xml:space="preserve">ADAPTADOR SOLDÁVEL CURTO 25 X 3/4”: ADAPTADOR SOLDÁVEL CURTO COM BOLSA E ROSCA PARA REGISTRO: - BITOLA: 25MM X 3/4”; - MATERIAL DE FABRICAÇÃO EM PVC - CLORETO DE POLIVINILA; - COR: MARROM; - TEMPERATURA MÁXIMA DE TRABALHO: 20ºC; - PRESSÃO DE SERVIÇO (A 20ºC):- TUBOS: 7,5 KGF/CM² (75 M.C.A.); FACILIDADE DE INSTALAÇÃO: - AS JUNTAS SÃO SOLDADAS A FRIO POR MEIO DO ADESIVO PRÓPRIO, DISPENSANDO O USO DE FERRAMENTAS E EQUIPAMENTOS ESPECÍFICOS; - LEVEZA DO MATERIAL; - RESISTÊNCIA A PRODUTOS QUÍMICOS; - EXCELENTE DURABILIDADE, NÃO SOFRENDO CORROSÃO. NORMAS DE REFERÊNCIA: A NORMA DA ASSOCIAÇÃO BRASILEIRA DE NORMAS TÉCNICAS QUE REGE A FABRICAÇÃO DOS TUBOS E CONEXÕES DE PVC RÍGIDO É A NBR 5648 - SISTEMAS PREDIAIS DE ÁGUA FRIA - TUBOS E CONEXÕES DE PVC 6,3, PN 750 KPA COM JUNTA SOLDÁVEL. (pedido mínimo 20 unidades)</t>
  </si>
  <si>
    <t xml:space="preserve">ADAPTADOR SOLDÁVEL CURTO 32 X 1”: ADAPTADOR SOLDÁVEL CURTO COM BOLSA E ROSCA PARA REGISTRO: - BITOLA: 32MM X 1”; - MATERIAL DE FABRICAÇÃO EM PVC - CLORETO DE POLIVINILA; - COR: MARROM; - TEMPERATURA MÁXIMA DE TRABALHO: 20ºC; - PRESSÃO DE SERVIÇO (A 20ºC):- TUBOS: 7,5 KGF/CM² (75 M.C.A.); FACILIDADE DE INSTALAÇÃO: - AS JUNTAS SÃO SOLDADAS A FRIO POR MEIO DO ADESIVO PRÓPRIO, DISPENSANDO O USO DE FERRAMENTAS E EQUIPAMENTOS ESPECÍFICOS; - LEVEZA DO MATERIAL; - RESISTÊNCIA A PRODUTOS QUÍMICOS; - EXCELENTE DURABILIDADE, NÃO SOFRENDO CORROSÃO. NORMAS DE REFERÊNCIA: A NORMA DA ASSOCIAÇÃO BRASILEIRA DE NORMAS TÉCNICAS QUE REGE A FABRICAÇÃO DOS TUBOS E CONEXÕES DE PVC RÍGIDO É A NBR 5648 - SISTEMAS PREDIAIS DE ÁGUA FRIA - TUBOS E CONEXÕES DE PVC 6,3 , PN 750 KPA COM JUNTA SOLDÁVEL (pedido mínimo 10 unidades)</t>
  </si>
  <si>
    <t xml:space="preserve">ADAPTADOR SOLDÁVEL CURTO 40 X 1.1/2”: ADAPTADOR SOLDÁVEL CURTO COM BOLSA E ROSCA PARA REGISTRO: - BITOLA: 40MM X 1.1/2”; - MATERIAL DE FABRICAÇÃO EM PVC - CLORETO DE POLIVINILA; - COR: MARROM; - TEMPERATURA MÁXIMA DE TRABALHO: 20ºC; - PRESSÃO DE SERVIÇO (A 20ºC):- TUBOS: 7,5 KGF/CM² (75 M.C.A.); FACILIDADE DE INSTALAÇÃO: - AS JUNTAS SÃO SOLDADAS A FRIO POR MEIO DO ADESIVO PRÓPRIO, DISPENSANDO O USO DE FERRAMENTAS E EQUIPAMENTOS ESPECÍFICOS; - LEVEZA DO MATERIAL; - RESISTÊNCIA A PRODUTOS QUÍMICOS; - EXCELENTE DURABILIDADE, NÃO SOFRENDO CORROSÃO. NORMAS DE REFERÊNCIA: A NORMA DA ASSOCIAÇÃO BRASILEIRA DE NORMAS TÉCNICAS QUE REGE A FABRICAÇÃO DOS TUBOS E CONEXÕES DE PVC RÍGIDO É A NBR 5648 - SISTEMAS PREDIAIS DE ÁGUA FRIA - TUBOS E CONEXÕES DE PVC 6,3 , PN 750 KPA COM JUNTA SOLDÁVEL (pedido mínimo 10 unidades)</t>
  </si>
  <si>
    <t xml:space="preserve">ADAPTADOR SOLDÁVEL CURTO 50 X 1 1/2”: ADAPTADOR SOLDÁVEL CURTO COM BOLSA E ROSCA PARA REGISTRO: - BITOLA: 50MM X 1 1/2”; - MATERIAL DE FABRICAÇÃO EM PVC - CLORETO DE POLIVINILA; - COR: MARROM; - TEMPERATURA MÁXIMA DE TRABALHO: 20ºC; - PRESSÃO DE SERVIÇO (A 20ºC):- TUBOS: 7,5 KGF/CM² (75 M.C.A.); FACILIDADE DE INSTALAÇÃO: - AS JUNTAS SÃO SOLDADAS A FRIO POR MEIO DO ADESIVO PRÓPRIO, DISPENSANDO O USO DE FERRAMENTAS E EQUIPAMENTOS ESPECÍFICOS; - LEVEZA DO MATERIAL; - RESISTÊNCIA A PRODUTOS QUÍMICOS; - EXCELENTE DURABILIDADE, NÃO SOFRENDO CORROSÃO. NORMAS DE REFERÊNCIA: A NORMA DA ASSOCIAÇÃO BRASILEIRA DE NORMAS TÉCNICAS QUE REGE A FABRICAÇÃO DOS TUBOS E CONEXÕES DE PVC RÍGIDO É A NBR 5648 - SISTEMAS PREDIAIS DE ÁGUA FRIA - TUBOS E CONEXÕES DE PVC 6,3 , PN 750 KPA COM JUNTA SOLDÁVEL (pedido mínimo 10 unidades)</t>
  </si>
  <si>
    <t xml:space="preserve">ADAPTADOR SOLDÁVEL CURTO 85 X 3”: ADAPTADOR SOLDÁVEL CURTO COM BOLSA E ROSCA PARA REGISTRO: - BITOLA: 85MM X 3”; - MATERIAL DE FABRICAÇÃO EM PVC - CLORETO DE POLIVINILA; - COR: MARROM; - TEMPERATURA MÁXIMA DE TRABALHO: 20ºC; - PRESSÃO DE SERVIÇO (A 20ºC):- TUBOS: 10,0 KGF/CM² (100 M.C.A.); FACILIDADE DE INSTALAÇÃO: - AS JUNTAS SÃO SOLDADAS A FRIO POR MEIO DO ADESIVO PRÓPRIO, DISPENSANDO O USO DE FERRAMENTAS E EQUIPAMENTOS ESPECÍFICOS; - LEVEZA DO MATERIAL; - RESISTÊNCIA A PRODUTOS QUÍMICOS; - EXCELENTE DURABILIDADE, NÃO SOFRENDO CORROSÃO. NORMAS DE REFERÊNCIA: A NORMA DA ASSOCIAÇÃO BRASILEIRA DE NORMAS TÉCNICAS QUE REGE A FABRICAÇÃO DOS TUBOS E CONEXÕES DE PVC RÍGIDO É A NBR 5648 - SISTEMAS PREDIAIS DE ÁGUA FRIA - TUBOS E CONEXÕES DE PVC 6,3 , PN 750 KPA COM JUNTA SOLDÁVEL (pedido mínimo 5 unidades)</t>
  </si>
  <si>
    <t xml:space="preserve">ADESIVO PLÁSTICO PVC FRASCO 850GR PARA UTILIZAÇÃO EM TUBULAÇÕES DE ÁGUA E ESGOTO.</t>
  </si>
  <si>
    <t xml:space="preserve">BOIA DE NÍVEL ELÉTRICA AUTOMÁTICA, NÍVEIS SUPERIOR/INFERIOR, BIVOLT, COM CAPACIDADE ELÉTRICA DE 15A, COMPRIMENTO DO CABO DE 1,5 METROS</t>
  </si>
  <si>
    <t xml:space="preserve">BOIA PARA CAIXA D’ÁGUA DE ½” (pedido mínimo 5 unidades)</t>
  </si>
  <si>
    <t xml:space="preserve">BOIA PARA CAIXA D’ÁGUA DE ¾” (pedido mínimo 5 unidades)</t>
  </si>
  <si>
    <t xml:space="preserve">BOLSA PARA LIGAÇÃO DE VASO SANITÁRIO, COR BRANCO. BOLSA PARA DAR VEDAÇÃO AO TUBO DE LIGAÇÃO DA CAIXA DE DESCARGA SUSPENSA AO VASO SANITÁRIO (pedido mínimo 10 unidades)</t>
  </si>
  <si>
    <t xml:space="preserve">BOTÃO ALAVANCA FRONTAL PARA CAIXA DE DESCARGA ACOPLADA (pedido mínimo 5 unidades)</t>
  </si>
  <si>
    <t xml:space="preserve">CAIXA D'ÁGUA COM CAPACIDADE PARA 1.000 LITROS, EM POLIETILENO, COM TAMPA</t>
  </si>
  <si>
    <t xml:space="preserve">CAIXA D'ÁGUA COM CAPACIDADE PARA 10.000 LITROS, EM POLIETILENO. COM TAMPA</t>
  </si>
  <si>
    <t xml:space="preserve">CAIXA D'ÁGUA COM CAPACIDADE PARA 20.000 LITROS, EM FIBRA DE VIDRO. COM TAMPA</t>
  </si>
  <si>
    <t xml:space="preserve">CAIXA D'ÁGUA COM CAPACIDADE PARA 5.000 LITROS, EM POLIETILENO. COM TAMPA</t>
  </si>
  <si>
    <t xml:space="preserve">CAIXA D'ÁGUA COM CAPACIDADE PARA 500 LITROS, EM POLIETILENO, COM TAMPA</t>
  </si>
  <si>
    <t xml:space="preserve">CAIXA D'ÁGUA DE POLIPROPILENO, COM CAPACIDADE PARA 2.500 LITROS. COM TAMPA CENTRAL DE FECHAMENTO RÁPIDO E SEGURO COM VEDAÇÃO TOTAL COM 1/4 DE VOLTA. COM DOIS ADAPTADORES FLANGES INSTALADOS, UM PARA SAÍDA (ESGOTAMENTO TOTAL) E OUTRO EXTRAVASOR/ LADRÃO. PAREDES INTERNAS LISAS E SEM POROSIDADE. COM PROTEÇÃO UVA E COM RESISTÊNCIA A EXPOSIÇÃO SOLAR E AO CALOR. DIMENSÕES: ALTURA DE 120 CM, DIÂMETRO DE 180 CM. PESO VAZIA MENOR QUE 50 KG. DESIGN DE FABRICAÇÃO QUE CONFERE ALTA RESISTÊNCIA CONTRA IMPACTOS EXTERNOS. MARCA DE REFERÊNCIA FORTLEV</t>
  </si>
  <si>
    <t xml:space="preserve">CAIXA DE DESCARGA SUSPENSA (COR BRANCO), EM PVC, COMPLETA COM BOIA E PUXADOR, PARA A ALIMENTAÇÃO DE ÁGUA DE VASOS SANITÁRIOS (pedido mínimo 5 unidades)</t>
  </si>
  <si>
    <t xml:space="preserve">CONEXÃO HIDRÁULICA, MATERIAL PVC RÍGIDO, TIPO ADAPTADOR, TIPO FIXAÇÃO SOLDÁVEL, COR MARROM, CARACTERÍSTICAS ADICIONAIS 1 FLANGE E ANEL, BITOLA II 20 MM X 1/2 (pedido mínimo 5 unidades)</t>
  </si>
  <si>
    <t xml:space="preserve">CONEXÃO HIDRÁULICA, MATERIAL PVC - CLORETO DE POLIVINILA, TIPO ADAPTADOR COM FLANGES E ANEL VEDAÇÃO, TIPO FIXAÇÃO SOLDÁVEL, APLICAÇÃO CAIXA D´ÁGUA, BITOLA I 25 MM X 3/4" (pedido mínimo 5 unidades)</t>
  </si>
  <si>
    <t xml:space="preserve">CONEXÃO HIDRÁULICA, MATERIAL PVC - CLORETO DE POLIVINILA, TIPO ADAPTADOR COM FLANGES E ANEL VEDAÇÃO, TIPO FIXAÇÃO SOLDÁVEL, APLICAÇÃO CAIXA D´ÁGUA, BITOLA II 32 MM X 1" (pedido mínimo 5 unidades)</t>
  </si>
  <si>
    <t xml:space="preserve">CONEXÃO HIDRÁULICA, MATERIAL PVC - CLORETO DE POLIVINILA, TIPO ADAPTADOR COM FLANGES E ANEL VEDAÇÃO, TIPO FIXAÇÃO SOLDÁVEL, APLICAÇÃO CAIXA D´ÁGUA, BITOLA II 40 MM X 1 1/4" (pedido mínimo 5 unidades)</t>
  </si>
  <si>
    <t xml:space="preserve">CONEXÃO HIDRÁULICA, MATERIAL PVC - CLORETO DE POLIVINILA, TIPO ADAPTADOR COM FLANGES E ANEL VEDAÇÃO, TIPO FIXAÇÃO SOLDÁVEL, APLICAÇÃO CAIXA D´ÁGUA, BITOLA II 50 MM X 1 1/2" (pedido mínimo 5 unidades)</t>
  </si>
  <si>
    <t xml:space="preserve">CONEXÃO HIDRÁULICA, MATERIAL PVC - CLORETO DE POLIVINILA, TIPO ADAPTADOR COM FLANGES E ANEL VEDAÇÃO, TIPO FIXAÇÃO SOLDÁVEL, APLICAÇÃO CAIXA D´ÁGUA, BITOLA II 60 MM X 2" (pedido mínimo 5 unidades)</t>
  </si>
  <si>
    <t xml:space="preserve">CONEXÃO ADAPTADOR SOLDÁVEL CURTO COM BOLSA E ROSCA PVC 40MM X 1.1/4" (pedido mínimo 10 unidades)</t>
  </si>
  <si>
    <t xml:space="preserve">CONEXÃO ADAPTADOR SOLDÁVEL CURTO COM BOLSA E ROSCA PVC 50MM X 1.1/4" (pedido mínimo 10 unidades)</t>
  </si>
  <si>
    <t xml:space="preserve">CONEXÃO ADAPTADOR SOLDÁVEL CURTO COM BOLSA E ROSCA PVC 60MM X 2". (pedido mínimo 10 unidades)</t>
  </si>
  <si>
    <t xml:space="preserve">CONEXÃO BUCHA DE REDUÇÃO EM PVC MARROM 25 X 20MM (pedido mínimo 20 unidades)</t>
  </si>
  <si>
    <t xml:space="preserve">CONEXÃO BUCHA DE REDUÇÃO EM PVC MARROM 32 X 25MM (pedido mínimo 20 unidades)</t>
  </si>
  <si>
    <t xml:space="preserve">CONEXÃO BUCHA DE REDUÇÃO EM PVC MARROM 40 X 32MM (pedido mínimo 10 unidades)</t>
  </si>
  <si>
    <t xml:space="preserve">CONEXÃO BUCHA DE REDUÇÃO EM PVC MARROM 50 X 40MM (pedido mínimo 10 unidades)</t>
  </si>
  <si>
    <t xml:space="preserve">CONEXÃO BUCHA DE REDUÇÃO EM PVC MARROM 60 X 50MM (pedido mínimo 10 unidades)</t>
  </si>
  <si>
    <t xml:space="preserve">CONEXÃO CURVA PVC 90° 150 MM, LONGA, PARA ESGOTO</t>
  </si>
  <si>
    <t xml:space="preserve">CONEXÃO CURVA PVC 90° 40 MM, CURTA PARA ESGOTO (pedido mínimo 10 unidades)</t>
  </si>
  <si>
    <t xml:space="preserve">CONEXÃO CURVA PVC 90° 60 MM SOLDÁVEL (pedido mínimo 10 unidades)</t>
  </si>
  <si>
    <t xml:space="preserve">CONEXÃO ENGATE FLEXÍVEL REFORÇADO DE PVC 1/2" X 40 CM (pedido mínimo 5 unidades)</t>
  </si>
  <si>
    <t xml:space="preserve">CONEXÃO ENGATE FLEXÍVEL REFORÇADO DE PVC 1/2" X 50 CM (pedido mínimo 5 unidades)</t>
  </si>
  <si>
    <t xml:space="preserve">CONEXÃO JOELHO 90º SOLDÁVEL PVC AZUL COM BUCHA DE LATÃO 20MM X 1/2" (pedido mínimo 10 unidades)</t>
  </si>
  <si>
    <t xml:space="preserve">CONEXÃO JOELHO 90º SOLDÁVEL PVC AZUL COM BUCHA DE LATÃO 25MM X 1/2" (pedido mínimo 10 unidades)</t>
  </si>
  <si>
    <t xml:space="preserve">CONEXÃO JOELHO 90º SOLDÁVEL PVC AZUL COM BUCHA DE LATÃO 25MM X 3/4"(pedido mínimo 10 unidades)</t>
  </si>
  <si>
    <t xml:space="preserve">CONEXÃO JOELHO 90º SOLDÁVEL PVC AZUL COM BUCHA DE LATÃO 32MM X 3/4" (pedido mínimo 5 unidades)</t>
  </si>
  <si>
    <t xml:space="preserve">CONEXÃO JOELHO PVC 45° 150 MM PARA ESGOTO (pedido mínimo 5 unidades)</t>
  </si>
  <si>
    <t xml:space="preserve">CONEXÃO JOELHO PVC 45° 20 MM SOLDÁVEL (pedido mínimo 10 unidades)</t>
  </si>
  <si>
    <t xml:space="preserve">CONEXÃO JOELHO PVC 45° 200 MM PARA ESGOTO</t>
  </si>
  <si>
    <t xml:space="preserve">CONEXÃO JOELHO PVC 45° 25 MM SOLDÁVEL (pedido mínimo 10 unidades)</t>
  </si>
  <si>
    <t xml:space="preserve">CONEXÃO JOELHO PVC 45° 32 MM SOLDÁVEL (pedido mínimo 10 unidades)</t>
  </si>
  <si>
    <t xml:space="preserve">CONEXÃO JOELHO PVC 45° 40 MM SOLDÁVEL (pedido mínimo 10 unidades)</t>
  </si>
  <si>
    <t xml:space="preserve">CONEXÃO JOELHO PVC 45° 50 MM SOLDÁVEL (pedido mínimo 10 unidades)</t>
  </si>
  <si>
    <t xml:space="preserve">CONEXÃO JOELHO PVC 45° 60 MM SOLDÁVEL (pedido mínimo 5 unidades)</t>
  </si>
  <si>
    <t xml:space="preserve">CONEXÃO JOELHO PVC 90° 60 MM SOLDÁVEL (pedido mínimo 5 unidades)</t>
  </si>
  <si>
    <t xml:space="preserve">CONEXÃO NÍPEL ROSQUEÁVEL PVC 1 ½” (pedido mínimo 5 unidades)</t>
  </si>
  <si>
    <t xml:space="preserve">CONEXÃO NÍPEL ROSQUEÁVEL PVC 1 ¼”(pedido mínimo 5 unidades)</t>
  </si>
  <si>
    <t xml:space="preserve">CONEXÃO PARA ESGOTO PRIMÁRIO CAP 100MM: CONEXÃO PARA ESGOTO PRIMÁRIO TIPO CAP. BITOLA 100 MM. CARACTERÍSTICAS TÉCNICAS: - MATERIAL DE FABRICAÇÃO: PVC RÍGIDO; - COR: BRANCA; - JUNTAS QUE ACEITAM O SISTEMA SOLDÁVEL (COM ADESIVO PLÁSTICO) OU ELÁSTICO (COM ANEL DE BORRACHA); - TEMPERATURA MÁXIMA DE TRABALHO: 45ºC EM REGIME NÃO CONTÍNUO; - SUPERFÍCIE INTERNA LISA. NORMAS DE REFERÊNCIAS: SÃO FABRICADOS CONFORME A NORMA NBR 5688 - SISTEMAS PREDIAIS DE ÁGUA PLUVIAL, ESGOTO SANITÁRIO E VENTILAÇÃO. PARA A INSTALAÇÃO, DEVE-SE SEGUIR A NORMA NBR 8160 - SISTEMAS PREDIAIS DE ESGOTO SANITÁRIO - PROJETO E EXECUÇÃO. BENEFÍCIOS: - FACILIDADE DE INSTALAÇÃO: SIMPLES EXECUÇÃO DAS JUNTAS, LEVEZA DOS MATERIAIS; - ESTANQUEIDADE: TANTO O SISTEMA SOLDÁVEL QUANTO O DE JUNTA ELÁSTICA GARANTEM ESTANQUEIDADE; - FÁCIL SOLUÇÃO PARA REPAROS ATRAVÉS DA LUVA DE CORRER; - ELEVADA RESISTÊNCIA QUÍMICA, GRAÇAS À MATÉRIA-PRIMA. APLICAÇÃO: PARA CONDUÇÃO DOS EFLUENTES DOS APARELHOS SANITÁRIOS, INCLUSIVE DAS BACIAS SANITÁRIAS E MICTÓRIOS, EM INSTALAÇÕES PREDIAIS DE ESGOTO E VENTILAÇÃO. (pedido mínimo 5 unidades)</t>
  </si>
  <si>
    <t xml:space="preserve">CONEXÃO PARA ESGOTO PRIMÁRIO CAP 40MM: CONEXÃO PARA ESGOTO PRIMÁRIO TIPO CAP. BITOLA 40 MM. CARACTERÍSTICAS TÉCNICAS: - MATERIAL DE FABRICAÇÃO: PVC RÍGIDO; - COR: BRANCA; - JUNTAS QUE ACEITAM O SISTEMA SOLDÁVEL (COM ADESIVO PLÁSTICO) OU ELÁSTICO (COM ANEL DE BORRACHA); -TEMPERATURA MÁXIMA DE TRABALHO: 45ºC EM REGIME NÃO CONTÍNUO; - SUPERFÍCIE INTERNA LISA. NORMAS DE REFERÊNCIAS: SÃO FABRICADOS CONFORME A NORMA NBR 5688 - SISTEMAS PREDIAIS DE ÁGUA PLUVIAL, ESGOTO SANITÁRIO E VENTILAÇÃO. PARA A INSTALAÇÃO DEVE-SE SEGUIR A NORMA NBR 8160 - SISTEMAS PREDIAIS DE ESGOTO SANITÁRIO - PROJETO E EXECUÇÃO. BENEFÍCIOS: - FACILIDADE DE INSTALAÇÃO: SIMPLES EXECUÇÃO DAS JUNTAS, LEVEZA DOS MATERIAIS; - ESTANQUEIDADE: TANTO O SISTEMA SOLDÁVEL QUANTO O DE JUNTA ELÁSTICA GARANTEM ESTANQUEIDADE; - FÁCIL SOLUÇÃO PARA REPAROS ATRAVÉS DA LUVA DE CORRER; - ELEVADA RESISTÊNCIA QUÍMICA, GRAÇAS À MATÉRIA-PRIMA. APLICAÇÃO:PARA CONDUÇÃO DOS EFLUENTES DOS APARELHOS SANITÁRIOS, INCLUSIVE DAS BACIAS SANITÁRIAS E MICTÓRIOS, EM INSTALAÇÕES PREDIAIS DE ESGOTO E VENTILAÇÃO. (pedido mínimo 5 unidades)</t>
  </si>
  <si>
    <t xml:space="preserve">CONEXÃO PARA ESGOTO PRIMÁRIO CAP 50MM: CONEXÃO PARA ESGOTO PRIMÁRIO TIPO CAP. BITOLA 50 MM. CARACTERÍSTICAS TÉCNICAS: - MATERIAL DE FABRICAÇÃO: PVC RÍGIDO; - COR: BRANCA; - JUNTAS QUE ACEITAM O SISTEMA SOLDÁVEL (COM ADESIVO PLÁSTICO) OU ELÁSTICO (COM ANEL DE BORRACHA); -TEMPERATURA MÁXIMA DE TRABALHO: 45ºC EM REGIME NÃO CONTÍNUO; - SUPERFÍCIE INTERNA LISA. NORMAS DE REFERÊNCIAS: SÃO FABRICADOS CONFORME A NORMA NBR 5688 - SISTEMAS PREDIAIS DE ÁGUA PLUVIAL, ESGOTO SANITÁRIO E VENTILAÇÃO. PARA A INSTALAÇÃO, DEVE-SE SEGUIR A NORMA NBR 8160 - SISTEMAS PREDIAIS DE ESGOTO SANITÁRIO - PROJETO E EXECUÇÃO. BENEFÍCIOS: - FACILIDADE DE INSTALAÇÃO: SIMPLES EXECUÇÃO DAS JUNTAS, LEVEZA DOS MATERIAIS; - ESTANQUEIDADE: TANTO O SISTEMA SOLDÁVEL QUANTO O DE JUNTA ELÁSTICA GARANTEM ESTANQUEIDADE; - FÁCIL SOLUÇÃO PARA REPAROS ATRAVÉS DA LUVA DE CORRER; - ELEVADA RESISTÊNCIA QUÍMICA, GRAÇAS À MATÉRIA-PRIMA APLICAÇÃO: PARA CONDUÇÃO DOS EFLUENTES DOS APARELHOS SANITÁRIOS, INCLUSIVE DAS BACIAS SANITÁRIAS E MICTÓRIOS, EM INSTALAÇÕES PREDIAIS DE ESGOTO E VENTILAÇÃO (pedido mínimo 5 unidades)</t>
  </si>
  <si>
    <t xml:space="preserve">CONEXÃO PARA ESGOTO PRIMÁRIO CAP 75MM: CONEXÃO PARA ESGOTO PRIMÁRIO TIPO CAP. BITOLA 75 MM. CARACTERÍSTICAS TÉCNICAS: - MATERIAL DE FABRICAÇÃO: PVC RÍGIDO; - COR: BRANCA; - JUNTAS QUE ACEITAM O SISTEMA SOLDÁVEL (COM ADESIVO PLÁSTICO) OU ELÁSTICO (COM ANEL DE BORRACHA); -TEMPERATURA MÁXIMA DE TRABALHO: 45ºC EM REGIME NÃO CONTÍNUO; - SUPERFÍCIE INTERNA LISA. NORMAS DE REFERÊNCIAS: SÃO FABRICADOS CONFORME A NORMA NBR 5688 - SISTEMAS PREDIAIS DE ÁGUA PLUVIAL, ESGOTO SANITÁRIO E VENTILAÇÃO. PARA A INSTALAÇÃO, DEVE-SE SEGUIR A NORMA NBR 8160 - SISTEMAS PREDIAIS DE ESGOTO SANITÁRIO - PROJETO E EXECUÇÃO. BENEFÍCIOS: - FACILIDADE DE INSTALAÇÃO: SIMPLES EXECUÇÃO DAS JUNTAS, LEVEZA DOS MATERIAIS; - ESTANQUEIDADE: TANTO O SISTEMA SOLDÁVEL QUANTO O DE JUNTA ELÁSTICA GARANTEM ESTANQUEIDADE; - FÁCIL SOLUÇÃO PARA REPAROS ATRAVÉS DA LUVA DE CORRER; - ELEVADA RESISTÊNCIA QUÍMICA, GRAÇAS À MATÉRIA-PRIMA. APLICAÇÃO: PARA CONDUÇÃO DOS EFLUENTES DOS APARELHOS SANITÁRIOS, INCLUSIVE DAS BACIAS SANITÁRIAS E MICTÓRIOS, EM INSTALAÇÕES PREDIAIS DE ESGOTO E VENTILAÇÃO (pedido mínimo 5 unidades)</t>
  </si>
  <si>
    <t xml:space="preserve">CONEXÃO PARA ESGOTO PRIMÁRIO CURVA CURTA 90º 100MM: CONEXÃO PARA ESGOTO PRIMÁRIO TIPO CURVA CURTA 90º. BITOLA 100 MM. CARACTERÍSTICAS TÉCNICAS: - MATERIAL DE FABRICAÇÃO: PVC RÍGIDO; - COR: BRANCA; - JUNTAS QUE ACEITAM O SISTEMA SOLDÁVEL (COM ADESIVO PLÁSTICO) OU ELÁSTICO (COM ANEL DE BORRACHA); -TEMPERATURA MÁXIMA DE TRABALHO: 45ºC EM REGIME NÃO CONTÍNUO; - SUPERFÍCIE INTERNA LISA. NORMAS DE REFERÊNCIAS: SÃO FABRICADOS CONFORME A NORMA NBR 5688 - SISTEMAS PREDIAIS DE ÁGUA PLUVIAL, ESGOTO SANITÁRIO E VENTILAÇÃO. PARA A INSTALAÇÃO, DEVE-SE SEGUIR A NORMA NBR 8160 - SISTEMAS PREDIAIS DE ESGOTO SANITÁRIO - PROJETO E EXECUÇÃO. BENEFÍCIOS: - FACILIDADE DE INSTALAÇÃO: SIMPLES EXECUÇÃO DAS JUNTAS, LEVEZA DOS MATERIAIS; - ESTANQUEIDADE: TANTO O SISTEMA SOLDÁVEL QUANTO O DE JUNTA ELÁSTICA GARANTEM ESTANQUEIDADE; - FÁCIL SOLUÇÃO PARA REPAROS ATRAVÉS DA LUVA DE CORRER; - ELEVADA RESISTÊNCIA QUÍMICA, GRAÇAS À MATÉRIA-PRIMA. APLICAÇÃO: PARA CONDUÇÃO DOS EFLUENTES DOS APARELHOS SANITÁRIOS, INCLUSIVE DAS BACIAS SANITÁRIAS E MICTÓRIOS, EM INSTALAÇÕES PREDIAIS DE ESGOTO E VENTILAÇÃO (pedido mínimo 5 unidades)</t>
  </si>
  <si>
    <t xml:space="preserve">CONEXÃO PARA ESGOTO PRIMÁRIO CURVA CURTA 90º 40MM: CONEXÃO PARA ESGOTO PRIMÁRIO TIPO CURVA CURTA 90º. BITOLA 40 MM. CARACTERÍSTICAS TÉCNICAS: - MATERIAL DE FABRICAÇÃO: PVC RÍGIDO; - COR: BRANCA; - JUNTAS QUE ACEITAM O SISTEMA SOLDÁVEL (COM ADESIVO PLÁSTICO) OU ELÁSTICO (COM ANEL DE BORRACHA); -TEMPERATURA MÁXIMA DE TRABALHO: 45ºC EM REGIME NÃO CONTÍNUO; - SUPERFÍCIE INTERNA LISA. NORMAS DE REFERÊNCIAS: SÃO FABRICADOS CONFORME A NORMA NBR 5688 - SISTEMAS PREDIAIS DE ÁGUA PLUVIAL, ESGOTO SANITÁRIO E VENTILAÇÃO. PARA A INSTALAÇÃO, DEVE-SE SEGUIR A NORMA NBR 8160 - SISTEMAS PREDIAIS DE ESGOTO SANITÁRIO - PROJETO E EXECUÇÃO. BENEFÍCIOS: - FACILIDADE DE INSTALAÇÃO: SIMPLES EXECUÇÃO DAS JUNTAS, LEVEZA DOS MATERIAIS; - ESTANQUEIDADE: TANTO O SISTEMA SOLDÁVEL QUANTO O DE JUNTA ELÁSTICA GARANTEM ESTANQUEIDADE; - FÁCIL SOLUÇÃO PARA REPAROS ATRAVÉS DA LUVA DE CORRER; - ELEVADA RESISTÊNCIA QUÍMICA, GRAÇAS À MATÉRIA-PRIMA. APLICAÇÃO: PARA CONDUÇÃO DOS EFLUENTES DOS APARELHOS SANITÁRIOS, INCLUSIVE DAS BACIAS SANITÁRIAS E MICTÓRIOS, EM INSTALAÇÕES PREDIAIS DE ESGOTO E VENTILAÇÃO. (pedido mínimo 10 unidades)</t>
  </si>
  <si>
    <t xml:space="preserve">CONEXÃO PARA ESGOTO PRIMÁRIO CURVA CURTA 90º 50MM: CONEXÃO PARA ESGOTO PRIMÁRIO TIPO CURVA CURTA 90º. BITOLA 50 MM. CARACTERÍSTICAS TÉCNICAS: - MATERIAL DE FABRICAÇÃO: PVC RÍGIDO; - COR: BRANCA; - JUNTAS QUE ACEITAM O SISTEMA SOLDÁVEL (COM ADESIVO PLÁSTICO) OU ELÁSTICO (COM ANEL DE BORRACHA); -TEMPERATURA MÁXIMA DE TRABALHO: 45ºC EM REGIME NÃO CONTÍNUO; - SUPERFÍCIE INTERNA LISA. NORMAS DE REFERÊNCIAS: SÃO FABRICADOS CONFORME A NORMA NBR 5688 - SISTEMAS PREDIAIS DE ÁGUA PLUVIAL, ESGOTO SANITÁRIO E VENTILAÇÃO. PARA A INSTALAÇÃO, DEVE-SE SEGUIR A NORMA NBR 8160 - SISTEMAS PREDIAIS DE ESGOTO SANITÁRIO - PROJETO E EXECUÇÃO. BENEFÍCIOS: - FACILIDADE DE INSTALAÇÃO: SIMPLES EXECUÇÃO DAS JUNTAS, LEVEZA DOS MATERIAIS; - ESTANQUEIDADE: TANTO O SISTEMA SOLDÁVEL QUANTO O DE JUNTA ELÁSTICA GARANTEM ESTANQUEIDADE; - FÁCIL SOLUÇÃO PARA REPAROS ATRAVÉS DA LUVA DE CORRER; - ELEVADA RESISTÊNCIA QUÍMICA, GRAÇAS À MATÉRIA-PRIMA. APLICAÇÃO: PARA CONDUÇÃO DOS EFLUENTES DOS APARELHOS SANITÁRIOS, INCLUSIVE DAS BACIAS SANITÁRIAS E MICTÓRIOS, EM INSTALAÇÕES PREDIAIS DE ESGOTO E VENTILAÇÃO. (pedido mínimo 5 unidades)</t>
  </si>
  <si>
    <t xml:space="preserve">CONEXÃO PARA ESGOTO PRIMÁRIO CURVA CURTA 90º 75MM: CONEXÃO PARA ESGOTO PRIMÁRIO TIPO CURVA CURTA 90º. BITOLA 75MM. CARACTERÍSTICAS TÉCNICAS: - MATERIAL DE FABRICAÇÃO: PVC RÍGIDO; - COR: BRANCA; - JUNTAS QUE ACEITAM O SISTEMA SOLDÁVEL (COM ADESIVO PLÁSTICO) OU ELÁSTICO (COM ANEL DE BORRACHA); -TEMPERATURA MÁXIMA DE TRABALHO: 45ºC EM REGIME NÃO CONTÍNUO; - SUPERFÍCIE INTERNA LISA. NORMAS DE REFERÊNCIAS: SÃO FABRICADOS CONFORME A NORMA NBR 5688 - SISTEMAS PREDIAIS DE ÁGUA PLUVIAL, ESGOTO SANITÁRIO E VENTILAÇÃO. PARA A INSTALAÇÃO, DEVE-SE SEGUIR A NORMA NBR 8160 - SISTEMAS PREDIAIS DE ESGOTO SANITÁRIO - PROJETO E EXECUÇÃO. BENEFÍCIOS: - FACILIDADE DE INSTALAÇÃO: SIMPLES EXECUÇÃO DAS JUNTAS, LEVEZA DOS MATERIAIS; - ESTANQUEIDADE: TANTO O SISTEMA SOLDÁVEL QUANTO O DE JUNTA ELÁSTICA GARANTEM ESTANQUEIDADE; - FÁCIL SOLUÇÃO PARA REPAROS ATRAVÉS DA LUVA DE CORRER; - ELEVADA RESISTÊNCIA QUÍMICA, GRAÇAS À MATÉRIA-PRIMA. APLICAÇÃO: PARA CONDUÇÃO DOS EFLUENTES DOS APARELHOS SANITÁRIOS, INCLUSIVE DAS BACIAS SANITÁRIAS E MICTÓRIOS, EM INSTALAÇÕES PREDIAIS DE ESGOTO E VENTILAÇÃO. (pedido mínimo 10 unidades)</t>
  </si>
  <si>
    <t xml:space="preserve">CONEXÃO PARA ESGOTO PRIMÁRIO JOELHO 45º 100MM: CONEXÃO PARA ESGOTO PRIMÁRIO TIPO JOELHO 45º. BITOLA 100 MM. CARACTERÍSTICAS TÉCNICAS: - MATERIAL DE FABRICAÇÃO: PVC RÍGIDO; - COR: BRANCA; - JUNTAS QUE ACEITAM O SISTEMA SOLDÁVEL (COM ADESIVO PLÁSTICO) OU ELÁSTICO (COM ANEL DE BORRACHA); -TEMPERATURA MÁXIMA DE TRABALHO: 45ºC EM REGIME NÃO CONTÍNUO; - SUPERFÍCIE INTERNA LISA. NORMAS DE REFERÊNCIAS: SÃO FABRICADOS CONFORME A NORMA NBR 5688 - SISTEMAS PREDIAIS DE ÁGUA PLUVIAL, ESGOTO SANITÁRIO E VENTILAÇÃO. PARA A INSTALAÇÃO, DEVE-SE SEGUIR A NORMA NBR 8160 - SISTEMAS PREDIAIS DE ESGOTO SANITÁRIO - PROJETO E EXECUÇÃO. BENEFÍCIOS: - FACILIDADE DE INSTALAÇÃO: SIMPLES EXECUÇÃO DAS JUNTAS, LEVEZA DOS MATERIAIS; - ESTANQUEIDADE: TANTO O SISTEMA SOLDÁVEL QUANTO O DE JUNTA ELÁSTICA GARANTEM ESTANQUEIDADE; - FÁCIL SOLUÇÃO PARA REPAROS ATRAVÉS DA LUVA DE CORRER; - ELEVADA RESISTÊNCIA QUÍMICA, GRAÇAS À MATÉRIA-PRIMA. APLICAÇÃO:PARA CONDUÇÃO DOS EFLUENTES DOS APARELHOS SANITÁRIOS, INCLUSIVE DAS BACIAS SANITÁRIAS E MICTÓRIOS, EM INSTALAÇÕES PREDIAIS DE ESGOTO E VENTILAÇÃO. (pedido mínimo 5 unidades)</t>
  </si>
  <si>
    <t xml:space="preserve">CONEXÃO PARA ESGOTO PRIMÁRIO JOELHO 45º 40MM: CONEXÃO PARA ESGOTO PRIMÁRIO TIPO JOELHO 45º. BITOLA 40 MM. CARACTERÍSTICAS TÉCNICAS: - MATERIAL DE FABRICAÇÃO: PVC RÍGIDO; - COR: BRANCA; - JUNTAS QUE ACEITAM O SISTEMA SOLDÁVEL (COM ADESIVO PLÁSTICO) OU ELÁSTICO (COM ANEL DE BORRACHA); -TEMPERATURA MÁXIMA DE TRABALHO: 45ºC EM REGIME NÃO CONTÍNUO; - SUPERFÍCIE INTERNA LISA. NORMAS DE REFERÊNCIAS: SÃO FABRICADOS CONFORME A NORMA NBR 5688 - SISTEMAS PREDIAIS DE ÁGUA PLUVIAL, ESGOTO SANITÁRIO E VENTILAÇÃO. PARA A INSTALAÇÃO, DEVE-SE SEGUIR A NORMA NBR 8160 - SISTEMAS PREDIAIS DE ESGOTO SANITÁRIO - PROJETO E EXECUÇÃO. BENEFÍCIOS: - FACILIDADE DE INSTALAÇÃO: SIMPLES EXECUÇÃO DAS JUNTAS, LEVEZA DOS MATERIAIS; - ESTANQUEIDADE: TANTO O SISTEMA SOLDÁVEL QUANTO O DE JUNTA ELÁSTICA GARANTEM ESTANQUEIDADE; - FÁCIL SOLUÇÃO PARA REPAROS ATRAVÉS DA LUVA DE CORRER; - ELEVADA RESISTÊNCIA QUÍMICA, GRAÇAS À MATÉRIA-PRIMA. APLICAÇÃO:PARA CONDUÇÃO DOS EFLUENTES DOS APARELHOS SANITÁRIOS, INCLUSIVE DAS BACIAS SANITÁRIAS E MICTÓRIOS, EM INSTALAÇÕES PREDIAIS DE ESGOTO E VENTILAÇÃO. (pedido mínimo 5 unidades)</t>
  </si>
  <si>
    <t xml:space="preserve">CONEXÃO PARA ESGOTO PRIMÁRIO JOELHO 45º 50MM: CONEXÃO PARA ESGOTO PRIMÁRIO TIPO JOELHO 45º. BITOLA 50 MM. CARACTERÍSTICAS TÉCNICAS: - MATERIAL DE FABRICAÇÃO: PVC RÍGIDO; - COR: BRANCA; - JUNTAS QUE ACEITAM O SISTEMA SOLDÁVEL (COM ADESIVO PLÁSTICO) OU ELÁSTICO (COM ANEL DE BORRACHA); -TEMPERATURA MÁXIMA DE TRABALHO: 45ºC EM REGIME NÃO CONTÍNUO; - SUPERFÍCIE INTERNA LISA. NORMAS DE REFERÊNCIAS: SÃO FABRICADOS CONFORME A NORMA NBR 5688 - SISTEMAS PREDIAIS DE ÁGUA PLUVIAL, ESGOTO SANITÁRIO E VENTILAÇÃO. PARA A INSTALAÇÃO, DEVE-SE SEGUIR A NORMA NBR 8160 - SISTEMAS PREDIAIS DE ESGOTO SANITÁRIO - PROJETO E EXECUÇÃO. BENEFÍCIOS: - FACILIDADE DE INSTALAÇÃO: SIMPLES EXECUÇÃO DAS JUNTAS, LEVEZA DOS MATERIAIS; - ESTANQUEIDADE: TANTO O SISTEMA SOLDÁVEL QUANTO O DE JUNTA ELÁSTICA GARANTEM ESTANQUEIDADE; - FÁCIL SOLUÇÃO PARA REPAROS ATRAVÉS DA LUVA DE CORRER; - ELEVADA RESISTÊNCIA QUÍMICA, GRAÇAS À MATÉRIA-PRIMA. APLICAÇÃO:PARA CONDUÇÃO DOS EFLUENTES DOS APARELHOS SANITÁRIOS, INCLUSIVE DAS BACIAS SANITÁRIAS E MICTÓRIOS, EM INSTALAÇÕES PREDIAIS DE ESGOTO E VENTILAÇÃO. (pedido mínimo 10 unidades)</t>
  </si>
  <si>
    <t xml:space="preserve">CONEXÃO PARA ESGOTO PRIMÁRIO JOELHO 45º 75MM: CONEXÃO PARA ESGOTO PRIMÁRIO TIPO JOELHO 45º. BITOLA 75 MM. CARACTERÍSTICAS TÉCNICAS: - MATERIAL DE FABRICAÇÃO: PVC RÍGIDO; - COR: BRANCA; - JUNTAS QUE ACEITAM O SISTEMA SOLDÁVEL (COM ADESIVO PLÁSTICO) OU ELÁSTICO (COM ANEL DE BORRACHA); -TEMPERATURA MÁXIMA DE TRABALHO: 45ºC EM REGIME NÃO CONTÍNUO; - SUPERFÍCIE INTERNA LISA. NORMAS DE REFERÊNCIAS: SÃO FABRICADOS CONFORME A NORMA NBR 5688 - SISTEMAS PREDIAIS DE ÁGUA PLUVIAL, ESGOTO SANITÁRIO E VENTILAÇÃO. PARA A INSTALAÇÃO, DEVE-SE SEGUIR A NORMA NBR 8160 - SISTEMAS PREDIAIS DE ESGOTO SANITÁRIO - PROJETO E EXECUÇÃO. BENEFÍCIOS: - FACILIDADE DE INSTALAÇÃO: SIMPLES EXECUÇÃO DAS JUNTAS, LEVEZA DOS MATERIAIS; - ESTANQUEIDADE: TANTO O SISTEMA SOLDÁVEL QUANTO O DE JUNTA ELÁSTICA GARANTEM ESTANQUEIDADE; - FÁCIL SOLUÇÃO PARA REPAROS ATRAVÉS DA LUVA DE CORRER; - ELEVADA RESISTÊNCIA QUÍMICA, GRAÇAS À MATÉRIA-PRIMA. APLICAÇÃO:PARA CONDUÇÃO DOS EFLUENTES DOS APARELHOS SANITÁRIOS, INCLUSIVE DAS BACIAS SANITÁRIAS E MICTÓRIOS, EM INSTALAÇÕES PREDIAIS DE ESGOTO E VENTILAÇÃO. (pedido mínimo 10 unidades)</t>
  </si>
  <si>
    <t xml:space="preserve">CONEXÃO PARA ESGOTO PRIMÁRIO JOELHO 90º 100MM: CONEXÃO PARA ESGOTO PRIMÁRIO TIPO JOELHO 90º. BITOLA 100 MM. CARACTERÍSTICAS TÉCNICAS: - MATERIAL DE FABRICAÇÃO: PVC RÍGIDO; - COR: BRANCA; - JUNTAS QUE ACEITAM O SISTEMA SOLDÁVEL (COM ADESIVO PLÁSTICO) OU ELÁSTICO (COM ANEL DE BORRACHA); - TEMPERATURA MÁXIMA DE TRABALHO: 45ºC EM REGIME NÃO CONTÍNUO; - SUPERFÍCIE INTERNA LISA. NORMAS DE REFERÊNCIAS: SÃO FABRICADOS CONFORME A NORMA NBR 5688 - SISTEMAS PREDIAIS DE ÁGUA PLUVIAL, ESGOTO SANITÁRIO E VENTILAÇÃO. PARA A INSTALAÇÃO, DEVE-SE SEGUIR A NORMA NBR 8160 - SISTEMAS PREDIAIS DE ESGOTO SANITÁRIO - PROJETO E EXECUÇÃO. BENEFÍCIOS: - FACILIDADE DE INSTALAÇÃO: SIMPLES EXECUÇÃO DAS JUNTAS, LEVEZA DOS MATERIAIS; - ESTANQUEIDADE: TANTO O SISTEMA SOLDÁVEL QUANTO O DE JUNTA ELÁSTICA GARANTEM ESTANQUEIDADE; - FÁCIL SOLUÇÃO PARA REPAROS ATRAVÉS DA LUVA DE CORRER; - ELEVADA RESISTÊNCIA QUÍMICA, GRAÇAS À MATÉRIA-PRIMA. APLICAÇÃO: PARA CONDUÇÃO DOS EFLUENTES DOS APARELHOS SANITÁRIOS, INCLUSIVE DAS BACIAS SANITÁRIAS E MICTÓRIOS, EM INSTALAÇÕES PREDIAIS DE ESGOTO E VENTILAÇÃO. (pedido mínimo 10 unidades)</t>
  </si>
  <si>
    <t xml:space="preserve">CONEXÃO PARA ESGOTO PRIMÁRIO JOELHO 90º 40MM: CONEXÃO PARA ESGOTO PRIMÁRIO TIPO JOELHO 90º. BITOLA 40 MM. CARACTERÍSTICAS TÉCNICAS: - MATERIAL DE FABRICAÇÃO: PVC RÍGIDO; - COR: BRANCA; - JUNTAS QUE ACEITAM O SISTEMA SOLDÁVEL (COM ADESIVO PLÁSTICO) OU ELÁSTICO (COM ANEL DE BORRACHA); -TEMPERATURA MÁXIMA DE TRABALHO: 45ºC EM REGIME NÃO CONTÍNUO; - SUPERFÍCIE INTERNA LISA. NORMAS DE REFERÊNCIAS: SÃO FABRICADOS CONFORME A NORMA NBR 5688 - SISTEMAS PREDIAIS DE ÁGUA PLUVIAL, ESGOTO SANITÁRIO E VENTILAÇÃO. PARA A INSTALAÇÃO, DEVE-SE SEGUIR A NORMA NBR 8160 - SISTEMAS PREDIAIS DE ESGOTO SANITÁRIO - PROJETO E EXECUÇÃO. BENEFÍCIOS: - FACILIDADE DE INSTALAÇÃO: SIMPLES EXECUÇÃO DAS JUNTAS, LEVEZA DOS MATERIAIS; - ESTANQUEIDADE: TANTO O SISTEMA SOLDÁVEL QUANTO O DE JUNTA ELÁSTICA GARANTEM ESTANQUEIDADE; - FÁCIL SOLUÇÃO PARA REPAROS ATRAVÉS DA LUVA DE CORRER; - ELEVADA RESISTÊNCIA QUÍMICA, GRAÇAS À MATÉRIA-PRIMA. APLICAÇÃO: PARA CONDUÇÃO DOS EFLUENTES DOS APARELHOS SANITÁRIOS, INCLUSIVE DAS BACIAS SANITÁRIAS E MICTÓRIOS, EM INSTALAÇÕES PREDIAIS DE ESGOTO E VENTILAÇÃO</t>
  </si>
  <si>
    <t xml:space="preserve">CONEXÃO PARA ESGOTO PRIMÁRIO JOELHO 90º 50MM: CONEXÃO PARA ESGOTO PRIMÁRIO TIPO JOELHO 90º. BITOLA 50 MM. CARACTERÍSTICAS TÉCNICAS: - MATERIAL DE FABRICAÇÃO: PVC RÍGIDO; - COR: BRANCA; - JUNTAS QUE ACEITAM O SISTEMA SOLDÁVEL (COM ADESIVO PLÁSTICO) OU ELÁSTICO (COM ANEL DE BORRACHA); -TEMPERATURA MÁXIMA DE TRABALHO: 45ºC EM REGIME NÃO CONTÍNUO; - SUPERFÍCIE INTERNA LISA. NORMAS DE REFERÊNCIAS: SÃO FABRICADOS CONFORME A NORMA NBR 5688 - SISTEMAS PREDIAIS DE ÁGUA PLUVIAL, ESGOTO SANITÁRIO E VENTILAÇÃO. PARA A INSTALAÇÃO, DEVE-SE SEGUIR A NORMA NBR 8160 - SISTEMAS PREDIAIS DE ESGOTO SANITÁRIO - PROJETO E EXECUÇÃO. BENEFÍCIOS: - FACILIDADE DE INSTALAÇÃO: SIMPLES EXECUÇÃO DAS JUNTAS, LEVEZA DOS MATERIAIS; - ESTANQUEIDADE: TANTO O SISTEMA SOLDÁVEL QUANTO O DE JUNTA ELÁSTICA GARANTEM ESTANQUEIDADE; - FÁCIL SOLUÇÃO PARA REPAROS ATRAVÉS DA LUVA DE CORRER; - ELEVADA RESISTÊNCIA QUÍMICA, GRAÇAS À MATÉRIA-PRIMA. APLICAÇÃO: PARA CONDUÇÃO DOS EFLUENTES DOS APARELHOS SANITÁRIOS, INCLUSIVE DAS BACIAS SANITÁRIAS E MICTÓRIOS, EM INSTALAÇÕES PREDIAIS DE ESGOTO E VENTILAÇÃO. (pedido mínimo 10 unidades)</t>
  </si>
  <si>
    <t xml:space="preserve">CONEXÃO PARA ESGOTO PRIMÁRIO JOELHO 90º 75MM: CONEXÃO PARA ESGOTO PRIMÁRIO TIPO JOELHO 90º. BITOLA 75 MM. CARACTERÍSTICAS TÉCNICAS: - MATERIAL DE FABRICAÇÃO: PVC RÍGIDO; - COR: BRANCA; - JUNTAS QUE ACEITAM O SISTEMA SOLDÁVEL (COM ADESIVO PLÁSTICO) OU ELÁSTICO (COM ANEL DE BORRACHA); -TEMPERATURA MÁXIMA DE TRABALHO: 45ºC EM REGIME NÃO CONTÍNUO; - SUPERFÍCIE INTERNA LISA. NORMAS DE REFERÊNCIAS: SÃO FABRICADOS CONFORME A NORMA NBR 5688 - SISTEMAS PREDIAIS DE ÁGUA PLUVIAL, ESGOTO SANITÁRIO E VENTILAÇÃO. PARA A INSTALAÇÃO, DEVE-SE SEGUIR A NORMA NBR 8160 - SISTEMAS PREDIAIS DE ESGOTO SANITÁRIO - PROJETO E EXECUÇÃO. BENEFÍCIOS: - FACILIDADE DE INSTALAÇÃO: SIMPLES EXECUÇÃO DAS JUNTAS, LEVEZA DOS MATERIAIS; - ESTANQUEIDADE: TANTO O SISTEMA SOLDÁVEL QUANTO O DE JUNTA ELÁSTICA GARANTEM ESTANQUEIDADE; - FÁCIL SOLUÇÃO PARA REPAROS ATRAVÉS DA LUVA DE CORRER; - ELEVADA RESISTÊNCIA QUÍMICA, GRAÇAS À MATÉRIA-PRIMA. APLICAÇÃO: PARA CONDUÇÃO DOS EFLUENTES DOS APARELHOS SANITÁRIOS, INCLUSIVE DAS BACIAS SANITÁRIAS E MICTÓRIOS, EM INSTALAÇÕES PREDIAIS DE ESGOTO E VENTILAÇÃO. (pedido mínimo 10 unidades)</t>
  </si>
  <si>
    <t xml:space="preserve">CONEXÃO PARA ESGOTO PRIMÁRIO JOELHO 90º COM VISITA 100MM X 50MM: CONEXÃO PARA ESGOTO PRIMÁRIO TIPO JOELHO 90º COM VISITA. BITOLA 100 MM X 50MM. CARACTERÍSTICAS TÉCNICAS: - MATERIAL DE FABRICAÇÃO: PVC RÍGIDO; - COR: BRANCA; - JUNTAS QUE ACEITAM O SISTEMA SOLDÁVEL (COM ADESIVO PLÁSTICO) OU ELÁSTICO (COM ANEL DE BORRACHA); -TEMPERATURA MÁXIMA DE TRABALHO: 45ºC EM REGIME NÃO CONTÍNUO; - SUPERFÍCIE INTERNA LISA. NORMAS DE REFERÊNCIAS: SÃO FABRICADOS CONFORME A NORMA NBR 5688 - SISTEMAS PREDIAIS DE ÁGUA PLUVIAL, ESGOTO SANITÁRIO E VENTILAÇÃO. PARA A INSTALAÇÃO, DEVE-SE SEGUIR A NORMA NBR 8160 - SISTEMAS PREDIAIS DE ESGOTO SANITÁRIO - PROJETO E EXECUÇÃO. BENEFÍCIOS: - FACILIDADE DE INSTALAÇÃO: SIMPLES EXECUÇÃO DAS JUNTAS, LEVEZA DOS MATERIAIS; - ESTANQUEIDADE: TANTO O SISTEMA SOLDÁVEL QUANTO O DE JUNTA ELÁSTICA GARANTEM ESTANQUEIDADE; - FÁCIL SOLUÇÃO PARA REPAROS ATRAVÉS DA LUVA DE CORRER; - ELEVADA RESISTÊNCIA QUÍMICA, GRAÇAS À MATÉRIA-PRIMA. APLICAÇÃO: PARA CONDUÇÃO DOS EFLUENTES DOS APARELHOS SANITÁRIOS, INCLUSIVE DAS BACIAS SANITÁRIAS E MICTÓRIOS, EM INSTALAÇÕES PREDIAIS DE ESGOTO E VENTILAÇÃO. (pedido mínimo 5 unidades)</t>
  </si>
  <si>
    <t xml:space="preserve">CONEXÃO PARA ESGOTO PRIMÁRIO JUNÇÃO 45º SIMPLES 100MM: CONEXÃO PARA ESGOTO PRIMÁRIO TIPO JUNÇÃO SIMPLES. BITOLA 100MM X 100MM. CARACTERÍSTICAS TÉCNICAS: - MATERIAL DE FABRICAÇÃO: PVC RÍGIDO; - COR: BRANCA; - JUNTAS QUE ACEITAM O SISTEMA SOLDÁVEL (COM ADESIVO PLÁSTICO) OU ELÁSTICO (COM ANEL DE BORRACHA); - -TEMPERATURA MÁXIMA DE TRABALHO: 45ºC EM REGIME NÃO CONTÍNUO; - SUPERFÍCIE INTERNA LISA. NORMAS DE REFERÊNCIAS: SÃO FABRICADOS CONFORME A NORMA NBR 5688 - SISTEMAS PREDIAIS DE ÁGUA PLUVIAL, ESGOTO SANITÁRIO E VENTILAÇÃO. PARA A INSTALAÇÃO, DEVE-SE SEGUIR A NORMA NBR 8160 - SISTEMAS PREDIAIS DE ESGOTO SANITÁRIO - PROJETO E EXECUÇÃO. BENEFÍCIOS: - FACILIDADE DE INSTALAÇÃO: SIMPLES EXECUÇÃO DAS JUNTAS, LEVEZA DOS MATERIAIS; - ESTANQUEIDADE: TANTO O SISTEMA SOLDÁVEL QUANTO O DE JUNTA ELÁSTICA GARANTEM ESTANQUEIDADE; - FÁCIL SOLUÇÃO PARA REPAROS ATRAVÉS DA LUVA DE CORRER; - ELEVADA RESISTÊNCIA QUÍMICA, GRAÇAS À MATÉRIA-PRIMA. APLICAÇÃO: PARA CONDUÇÃO DOS EFLUENTES DOS APARELHOS SANITÁRIOS, INCLUSIVE DAS BACIAS SANITÁRIAS E MICTÓRIOS, EM INSTALAÇÕES PREDIAIS DE ESGOTO E VENTILAÇÃO. (pedido mínimo 5 unidades)</t>
  </si>
  <si>
    <t xml:space="preserve">CONEXÃO PARA ESGOTO PRIMÁRIO JUNÇÃO 45º SIMPLES 40MM: CONEXÃO PARA ESGOTO PRIMÁRIO TIPO JUNÇÃO SIMPLES. BITOLA 40 MM X 40MM. CARACTERÍSTICAS TÉCNICAS: - MATERIAL DE FABRICAÇÃO: PVC RÍGIDO; - COR: BRANCA; - JUNTAS QUE ACEITAM O SISTEMA SOLDÁVEL (COM ADESIVO PLÁSTICO) OU ELÁSTICO (COM ANEL DE BORRACHA); -TEMPERATURA MÁXIMA DE TRABALHO: 45ºC EM REGIME NÃO CONTÍNUO; - SUPERFÍCIE INTERNA LISA. NORMAS DE REFERÊNCIAS: SÃO FABRICADOS CONFORME A NORMA NBR 5688 - SISTEMAS PREDIAIS DE ÁGUA PLUVIAL, ESGOTO SANITÁRIO E VENTILAÇÃO. PARA A INSTALAÇÃO, DEVE-SE SEGUIR A NORMA NBR 8160 - SISTEMAS PREDIAIS DE ESGOTO SANITÁRIO - PROJETO E EXECUÇÃO. BENEFÍCIOS: - FACILIDADE DE INSTALAÇÃO: SIMPLES EXECUÇÃO DAS JUNTAS, LEVEZA DOS MATERIAIS; - ESTANQUEIDADE: TANTO O SISTEMA SOLDÁVEL QUANTO O DE JUNTA ELÁSTICA GARANTEM ESTANQUEIDADE; - FÁCIL SOLUÇÃO PARA REPAROS ATRAVÉS DA LUVA DE CORRER; - ELEVADA RESISTÊNCIA QUÍMICA, GRAÇAS À MATÉRIA-PRIMA. APLICAÇÃO: PARA CONDUÇÃO DOS EFLUENTES DOS APARELHOS SANITÁRIOS, INCLUSIVE DAS BACIAS SANITÁRIAS E MICTÓRIOS, EM INSTALAÇÕES PREDIAIS DE ESGOTO E VENTILAÇÃO. (pedido mínimo 5 unidades)</t>
  </si>
  <si>
    <t xml:space="preserve">CONEXÃO PARA ESGOTO PRIMÁRIO JUNÇÃO 45º SIMPLES 50MM: CONEXÃO PARA ESGOTO PRIMÁRIO TIPO JUNÇÃO SIMPLES. BITOLA 50 MM X 50MM. CARACTERÍSTICAS TÉCNICAS: - MATERIAL DE FABRICAÇÃO: PVC RÍGIDO; - COR: BRANCA; - JUNTAS QUE ACEITAM O SISTEMA SOLDÁVEL (COM ADESIVO PLÁSTICO) OU ELÁSTICO (COM ANEL DE BORRACHA); - -TEMPERATURA MÁXIMA DE TRABALHO: 45ºC EM REGIME NÃO CONTÍNUO; - SUPERFÍCIE INTERNA LISA. NORMAS DE REFERÊNCIAS: SÃO FABRICADOS CONFORME A NORMA NBR 5688 - SISTEMAS PREDIAIS DE ÁGUA PLUVIAL, ESGOTO SANITÁRIO E VENTILAÇÃO. PARA A INSTALAÇÃO, DEVE-SE SEGUIR A NORMA NBR 8160 - SISTEMAS PREDIAIS DE ESGOTO SANITÁRIO - PROJETO E EXECUÇÃO. BENEFÍCIOS: - FACILIDADE DE INSTALAÇÃO: SIMPLES EXECUÇÃO DAS JUNTAS, LEVEZA DOS MATERIAIS; - ESTANQUEIDADE: TANTO O SISTEMA SOLDÁVEL QUANTO O DE JUNTA ELÁSTICA GARANTEM ESTANQUEIDADE; - FÁCIL SOLUÇÃO PARA REPAROS ATRAVÉS DA LUVA DE CORRER; - ELEVADA RESISTÊNCIA QUÍMICA, GRAÇAS À MATÉRIA-PRIMA. APLICAÇÃO: PARA CONDUÇÃO DOS EFLUENTES DOS APARELHOS SANITÁRIOS, INCLUSIVE DAS BACIAS SANITÁRIAS E MICTÓRIOS, EM INSTALAÇÕES PREDIAIS DE ESGOTO E VENTILAÇÃO. (pedido mínimo 5 unidades)</t>
  </si>
  <si>
    <t xml:space="preserve">CONEXÃO PARA ESGOTO PRIMÁRIO JUNÇÃO 45º SIMPLES 75MM: CONEXÃO PARA ESGOTO PRIMÁRIO TIPO JUNÇÃO SIMPLES. BITOLA 75MM X 75MM. CARACTERÍSTICAS TÉCNICAS: - MATERIAL DE FABRICAÇÃO: PVC RÍGIDO; - COR: BRANCA; - JUNTAS QUE ACEITAM O SISTEMA SOLDÁVEL (COM ADESIVO PLÁSTICO) OU ELÁSTICO (COM ANEL DE BORRACHA); - -TEMPERATURA MÁXIMA DE TRABALHO: 45ºC EM REGIME NÃO CONTÍNUO; - SUPERFÍCIE INTERNA LISA. NORMAS DE REFERÊNCIAS: SÃO FABRICADOS CONFORME A NORMA NBR 5688 - SISTEMAS PREDIAIS DE ÁGUA PLUVIAL, ESGOTO SANITÁRIO E VENTILAÇÃO. PARA A INSTALAÇÃO, DEVE-SE SEGUIR A NORMA NBR 8160 - SISTEMAS PREDIAIS DE ESGOTO SANITÁRIO - PROJETO E EXECUÇÃO. BENEFÍCIOS: - FACILIDADE DE INSTALAÇÃO: SIMPLES EXECUÇÃO DAS JUNTAS, LEVEZA DOS MATERIAIS; - ESTANQUEIDADE: TANTO O SISTEMA SOLDÁVEL QUANTO O DE JUNTA ELÁSTICA GARANTEM ESTANQUEIDADE; - FÁCIL SOLUÇÃO PARA REPAROS ATRAVÉS DA LUVA DE CORRER; - ELEVADA RESISTÊNCIA QUÍMICA, GRAÇAS À MATÉRIA-PRIMA. APLICAÇÃO: PARA CONDUÇÃO DOS EFLUENTES DOS APARELHOS SANITÁRIOS, INCLUSIVE DAS BACIAS SANITÁRIAS E MICTÓRIOS, EM INSTALAÇÕES PREDIAIS DE ESGOTO E VENTILAÇÃO. (pedido mínimo 5 unidades)</t>
  </si>
  <si>
    <t xml:space="preserve">CONEXÃO PARA ESGOTO PRIMÁRIO LUVA SIMPLES 100MM: CONEXÃO PARA ESGOTO PRIMÁRIO TIPO LUVA SIMPLES. BITOLA 100 MM. CARACTERÍSTICAS TÉCNICAS: - MATERIAL DE FABRICAÇÃO: PVC RÍGIDO; - COR: BRANCA; - JUNTAS QUE ACEITAM O SISTEMA SOLDÁVEL (COM ADESIVO PLÁSTICO) OU ELÁSTICO (COM ANEL DE BORRACHA); - -TEMPERATURA MÁXIMA DE TRABALHO: 45ºC EM REGIME NÃO CONTÍNUO; - SUPERFÍCIE INTERNA LISA. NORMAS DE REFERÊNCIAS: SÃO FABRICADOS CONFORME A NORMA NBR 5688 - SISTEMAS PREDIAIS DE ÁGUA PLUVIAL, ESGOTO SANITÁRIO E VENTILAÇÃO. PARA A INSTALAÇÃO, DEVE-SE SEGUIR A NORMA NBR 8160 - SISTEMAS PREDIAIS DE ESGOTO SANITÁRIO - PROJETO E EXECUÇÃO. BENEFÍCIOS: - FACILIDADE DE INSTALAÇÃO: SIMPLES EXECUÇÃO DAS JUNTAS, LEVEZA DOS MATERIAIS; - ESTANQUEIDADE: TANTO O SISTEMA SOLDÁVEL QUANTO O DE JUNTA ELÁSTICA GARANTEM ESTANQUEIDADE; - FÁCIL SOLUÇÃO PARA REPAROS ATRAVÉS DA LUVA DE CORRER; - ELEVADA RESISTÊNCIA QUÍMICA, GRAÇAS À MATÉRIA-PRIMA. APLICAÇÃO:PARA CONDUÇÃO DOS EFLUENTES DOS APARELHOS SANITÁRIOS, INCLUSIVE DAS BACIAS SANITÁRIAS E MICTÓRIOS, EM INSTALAÇÕES PREDIAIS DE ESGOTO E VENTILAÇÃO (pedido mínimo 10 unidades)</t>
  </si>
  <si>
    <t xml:space="preserve">CONEXÃO PARA ESGOTO PRIMÁRIO LUVA SIMPLES 40MM: CONEXÃO PARA ESGOTO PRIMÁRIO TIPO LUVA SIMPLES. BITOLA 40 MM. CARACTERÍSTICAS TÉCNICAS: - MATERIAL DE FABRICAÇÃO: PVC RÍGIDO; - COR: BRANCA; - JUNTAS QUE ACEITAM O SISTEMA SOLDÁVEL (COM ADESIVO PLÁSTICO) OU ELÁSTICO (COM ANEL DE BORRACHA); - -TEMPERATURA MÁXIMA DE TRABALHO: 45ºC EM REGIME NÃO CONTÍNUO; - SUPERFÍCIE INTERNA LISA. NORMAS DE REFERÊNCIAS: SÃO FABRICADOS CONFORME A NORMA NBR 5688 - SISTEMAS PREDIAIS DE ÁGUA PLUVIAL, ESGOTO SANITÁRIO E VENTILAÇÃO. PARA A INSTALAÇÃO, DEVE-SE SEGUIR A NORMA NBR 8160 - SISTEMAS PREDIAIS DE ESGOTO SANITÁRIO - PROJETO E EXECUÇÃO. BENEFÍCIOS: - FACILIDADE DE INSTALAÇÃO: SIMPLES EXECUÇÃO DAS JUNTAS, LEVEZA DOS MATERIAIS; - ESTANQUEIDADE: TANTO O SISTEMA SOLDÁVEL QUANTO O DE JUNTA ELÁSTICA GARANTEM ESTANQUEIDADE; - FÁCIL SOLUÇÃO PARA REPAROS ATRAVÉS DA LUVA DE CORRER; - ELEVADA RESISTÊNCIA QUÍMICA, GRAÇAS À MATÉRIA-PRIMA. APLICAÇÃO:PARA CONDUÇÃO DOS EFLUENTES DOS APARELHOS SANITÁRIOS, INCLUSIVE DAS BACIAS SANITÁRIAS E MICTÓRIOS, EM INSTALAÇÕES PREDIAIS DE ESGOTO E VENTILAÇÃO. (pedido mínimo 10 unidades)</t>
  </si>
  <si>
    <t xml:space="preserve">CONEXÃO PARA ESGOTO PRIMÁRIO LUVA SIMPLES 50MM: CONEXÃO PARA ESGOTO PRIMÁRIO TIPO LUVA SIMPLES. BITOLA 50 MM. CARACTERÍSTICAS TÉCNICAS: - MATERIAL DE FABRICAÇÃO: PVC RÍGIDO; - COR: BRANCA; - JUNTAS QUE ACEITAM O SISTEMA SOLDÁVEL (COM ADESIVO PLÁSTICO) OU ELÁSTICO (COM ANEL DE BORRACHA); -TEMPERATURA MÁXIMA DE TRABALHO: 45ºC EM REGIME NÃO CONTÍNUO; - SUPERFÍCIE INTERNA LISA. NORMAS DE REFERÊNCIAS: SÃO FABRICADOS CONFORME A NORMA NBR 5688 - SISTEMAS PREDIAIS DE ÁGUA PLUVIAL, ESGOTO SANITÁRIO E VENTILAÇÃO. PARA A INSTALAÇÃO, DEVE-SE SEGUIR A NORMA NBR 8160 - SISTEMAS PREDIAIS DE ESGOTO SANITÁRIO - PROJETO E EXECUÇÃO. BENEFÍCIOS: - FACILIDADE DE INSTALAÇÃO: SIMPLES EXECUÇÃO DAS JUNTAS, LEVEZA DOS MATERIAIS; - ESTANQUEIDADE: TANTO O SISTEMA SOLDÁVEL QUANTO O DE JUNTA ELÁSTICA GARANTEM ESTANQUEIDADE; - FÁCIL SOLUÇÃO PARA REPAROS ATRAVÉS DA LUVA DE CORRER; - ELEVADA RESISTÊNCIA QUÍMICA, GRAÇAS À MATÉRIA-PRIMA. APLICAÇÃO:PARA CONDUÇÃO DOS EFLUENTES DOS APARELHOS SANITÁRIOS, INCLUSIVE DAS BACIAS SANITÁRIAS E MICTÓRIOS, EM INSTALAÇÕES PREDIAIS DE ESGOTO E VENTILAÇÃO. (pedido mínimo 10 unidades)</t>
  </si>
  <si>
    <t xml:space="preserve">CONEXÃO PARA ESGOTO PRIMÁRIO LUVA SIMPLES 75MM: CONEXÃO PARA ESGOTO PRIMÁRIO TIPO LUVA SIMPLES. BITOLA 75 MM. CARACTERÍSTICAS TÉCNICAS: - MATERIAL DE FABRICAÇÃO: PVC RÍGIDO; - COR: BRANCA; - JUNTAS QUE ACEITAM O SISTEMA SOLDÁVEL (COM ADESIVO PLÁSTICO) OU ELÁSTICO (COM ANEL DE BORRACHA); - -TEMPERATURA MÁXIMA DE TRABALHO: 45ºC EM REGIME NÃO CONTÍNUO; - SUPERFÍCIE INTERNA LISA. NORMAS DE REFERÊNCIAS: SÃO FABRICADOS CONFORME A NORMA NBR 5688 - SISTEMAS PREDIAIS DE ÁGUA PLUVIAL, ESGOTO SANITÁRIO E VENTILAÇÃO. PARA A INSTALAÇÃO, DEVE-SE SEGUIR A NORMA NBR 8160 - SISTEMAS PREDIAIS DE ESGOTO SANITÁRIO - PROJETO E EXECUÇÃO. BENEFÍCIOS: - FACILIDADE DE INSTALAÇÃO: SIMPLES EXECUÇÃO DAS JUNTAS, LEVEZA DOS MATERIAIS; - ESTANQUEIDADE: TANTO O SISTEMA SOLDÁVEL QUANTO O DE JUNTA ELÁSTICA GARANTEM ESTANQUEIDADE; - FÁCIL SOLUÇÃO PARA REPAROS ATRAVÉS DA LUVA DE CORRER; - ELEVADA RESISTÊNCIA QUÍMICA, GRAÇAS À MATÉRIA-PRIMA. APLICAÇÃO:PARA CONDUÇÃO DOS EFLUENTES DOS APARELHOS SANITÁRIOS, INCLUSIVE DAS BACIAS SANITÁRIAS E MICTÓRIOS, EM INSTALAÇÕES PREDIAIS DE ESGOTO E VENTILAÇÃO. (pedido mínimo 10 unidades)</t>
  </si>
  <si>
    <t xml:space="preserve">CONEXÃO PARA ESGOTO PRIMÁRIO TE 100MM: CONEXÃO PARA ESGOTO PRIMÁRIO TIPO TE. BITOLA 100MM X 100MM. CARACTERÍSTICAS TÉCNICAS: - MATERIAL DE FABRICAÇÃO: PVC RÍGIDO; - COR: BRANCA; - JUNTAS QUE ACEITAM O SISTEMA SOLDÁVEL (COM ADESIVO PLÁSTICO) OU ELÁSTICO (COM ANEL DE BORRACHA); - -TEMPERATURA MÁXIMA DE TRABALHO: 45ºC EM REGIME NÃO CONTÍNUO; - SUPERFÍCIE INTERNA LISA. NORMAS DE REFERÊNCIAS: SÃO FABRICADOS CONFORME A NORMA NBR 5688 - SISTEMAS PREDIAIS DE ÁGUA PLUVIAL, ESGOTO SANITÁRIO E VENTILAÇÃO. PARA A INSTALAÇÃO, DEVE-SE SEGUIR A NORMA NBR 8160 - SISTEMAS PREDIAIS DE ESGOTO SANITÁRIO - PROJETO E EXECUÇÃO. BENEFÍCIOS: - FACILIDADE DE INSTALAÇÃO: SIMPLES EXECUÇÃO DAS JUNTAS, LEVEZA DOS MATERIAIS; - ESTANQUEIDADE: TANTO O SISTEMA SOLDÁVEL QUANTO O DE JUNTA ELÁSTICA GARANTEM ESTANQUEIDADE; - FÁCIL SOLUÇÃO PARA REPAROS ATRAVÉS DA LUVA DE CORRER; - ELEVADA RESISTÊNCIA QUÍMICA, GRAÇAS À MATÉRIA-PRIMA. APLICAÇÃO: PARA CONDUÇÃO DOS EFLUENTES DOS APARELHOS SANITÁRIOS, INCLUSIVE DAS BACIAS SANITÁRIAS E MICTÓRIOS, EM INSTALAÇÕES PREDIAIS DE ESGOTO E VENTILAÇÃO. (pedido mínimo 5 unidades)</t>
  </si>
  <si>
    <t xml:space="preserve">CONEXÃO PARA ESGOTO PRIMÁRIO TE 40MM: CONEXÃO PARA ESGOTO PRIMÁRIO TIPO TE. BITOLA 40 MM X 40MM. CARACTERÍSTICAS TÉCNICAS: - MATERIAL DE FABRICAÇÃO: PVC RÍGIDO; - COR: BRANCA; - JUNTAS QUE ACEITAM O SISTEMA SOLDÁVEL (COM ADESIVO PLÁSTICO) OU ELÁSTICO (COM ANEL DE BORRACHA); - -TEMPERATURA MÁXIMA DE TRABALHO: 45ºC EM REGIME NÃO CONTÍNUO; - SUPERFÍCIE INTERNA LISA. NORMAS DE REFERÊNCIAS: SÃO FABRICADOS CONFORME A NORMA NBR 5688 - SISTEMAS PREDIAIS DE ÁGUA PLUVIAL, ESGOTO SANITÁRIO E VENTILAÇÃO. PARA A INSTALAÇÃO, DEVE-SE SEGUIR A NORMA NBR 8160 - SISTEMAS PREDIAIS DE ESGOTO SANITÁRIO - PROJETO E EXECUÇÃO. BENEFÍCIOS: - FACILIDADE DE INSTALAÇÃO: SIMPLES EXECUÇÃO DAS JUNTAS, LEVEZA DOS MATERIAIS; - ESTANQUEIDADE: TANTO O SISTEMA SOLDÁVEL QUANTO O DE JUNTA ELÁSTICA GARANTEM ESTANQUEIDADE; - FÁCIL SOLUÇÃO PARA REPAROS ATRAVÉS DA LUVA DE CORRER; - ELEVADA RESISTÊNCIA QUÍMICA, GRAÇAS À MATÉRIA-PRIMA. APLICAÇÃO: PARA CONDUÇÃO DOS EFLUENTES DOS APARELHOS SANITÁRIOS, INCLUSIVE DAS BACIAS SANITÁRIAS E MICTÓRIOS, EM INSTALAÇÕES PREDIAIS DE ESGOTO E VENTILAÇÃO (pedido mínimo 5 unidades)</t>
  </si>
  <si>
    <t xml:space="preserve">CONEXÃO PARA ESGOTO PRIMÁRIO TE 50MM: CONEXÃO PARA ESGOTO PRIMÁRIO TIPO TE. BITOLA 50 MM X 50MM. CARACTERÍSTICAS TÉCNICAS: - MATERIAL DE FABRICAÇÃO: PVC RÍGIDO; - COR: BRANCA; - JUNTAS QUE ACEITAM O SISTEMA SOLDÁVEL (COM ADESIVO PLÁSTICO) OU ELÁSTICO (COM ANEL DE BORRACHA); - -TEMPERATURA MÁXIMA DE TRABALHO: 45ºC EM REGIME NÃO CONTÍNUO; - SUPERFÍCIE INTERNA LISA. NORMAS DE REFERÊNCIAS: SÃO FABRICADOS CONFORME A NORMA NBR 5688 - SISTEMAS PREDIAIS DE ÁGUA PLUVIAL, ESGOTO SANITÁRIO E VENTILAÇÃO. PARA A INSTALAÇÃO, DEVE-SE SEGUIR A NORMA NBR 8160 - SISTEMAS PREDIAIS DE ESGOTO SANITÁRIO - PROJETO E EXECUÇÃO. BENEFÍCIOS: - FACILIDADE DE INSTALAÇÃO: SIMPLES EXECUÇÃO DAS JUNTAS, LEVEZA DOS MATERIAIS; - ESTANQUEIDADE: TANTO O SISTEMA SOLDÁVEL QUANTO O DE JUNTA ELÁSTICA GARANTEM ESTANQUEIDADE; - FÁCIL SOLUÇÃO PARA REPAROS ATRAVÉS DA LUVA DE CORRER; - ELEVADA RESISTÊNCIA QUÍMICA, GRAÇAS À MATÉRIA-PRIMA. APLICAÇÃO: PARA CONDUÇÃO DOS EFLUENTES DOS APARELHOS SANITÁRIOS, INCLUSIVE DAS BACIAS SANITÁRIAS E MICTÓRIOS, EM INSTALAÇÕES PREDIAIS DE ESGOTO E VENTILAÇÃO. (pedido mínimo 5 unidades)</t>
  </si>
  <si>
    <t xml:space="preserve">CONEXÃO PARA ESGOTO PRIMÁRIO TE 75MM: CONEXÃO PARA ESGOTO PRIMÁRIO TIPO TE. BITOLA 75MM X 75MM. CARACTERÍSTICAS TÉCNICAS: - MATERIAL DE FABRICAÇÃO: PVC RÍGIDO; - COR: BRANCA; - JUNTAS QUE ACEITAM O SISTEMA SOLDÁVEL (COM ADESIVO PLÁSTICO) OU ELÁSTICO (COM ANEL DE BORRACHA); - -TEMPERATURA MÁXIMA DE TRABALHO: 45ºC EM REGIME NÃO CONTÍNUO; - SUPERFÍCIE INTERNA LISA. NORMAS DE REFERÊNCIAS: SÃO FABRICADOS CONFORME A NORMA NBR 5688 - SISTEMAS PREDIAIS DE ÁGUA PLUVIAL, ESGOTO SANITÁRIO E VENTILAÇÃO. PARA A INSTALAÇÃO, DEVE-SE SEGUIR A NORMA NBR 8160 - SISTEMAS PREDIAIS DE ESGOTO SANITÁRIO - PROJETO E EXECUÇÃO. BENEFÍCIOS: - FACILIDADE DE INSTALAÇÃO: SIMPLES EXECUÇÃO DAS JUNTAS, LEVEZA DOS MATERIAIS; - ESTANQUEIDADE: TANTO O SISTEMA SOLDÁVEL QUANTO O DE JUNTA ELÁSTICA GARANTEM ESTANQUEIDADE; - FÁCIL SOLUÇÃO PARA REPAROS ATRAVÉS DA LUVA DE CORRER; - ELEVADA RESISTÊNCIA QUÍMICA, GRAÇAS À MATÉRIA-PRIMA. APLICAÇÃO: PARA CONDUÇÃO DOS EFLUENTES DOS APARELHOS SANITÁRIOS, INCLUSIVE DAS BACIAS SANITÁRIAS E MICTÓRIOS, EM INSTALAÇÕES PREDIAIS DE ESGOTO E VENTILAÇÃO. (pedido mínimo 5 unidades)</t>
  </si>
  <si>
    <t xml:space="preserve">CONEXÃO PRETA POLIETILENO - ADAPTADOR INTERNO 1”: CONEXÃO TIPO ADAPTADOR INTERNO. - MATERIAL DE FABRICAÇÃO EM POLIETILENO; - BITOLA 1”; - COR PRETA; - COM PONTAS DO TIPO ESPIGÃO. APLICAÇÃO: DIMENSIONADAS PARA ATENDER A NECESSIDADES NO CAMPO DA JARDINAGEM, AGRICULTURA E AGROPECUÁRIA. (pedido mínimo 10 unidades)</t>
  </si>
  <si>
    <t xml:space="preserve">CONEXÃO PRETA POLIETILENO - ADAPTADOR INTERNO 1/2”: CONEXÃO TIPO ADAPTADOR INTERNO. - MATERIAL DE FABRICAÇÃO EM POLIETILENO; - BITOLA 1/2”; - COR PRETA; - COM PONTAS DO TIPO ESPIGÃO. APLICAÇÃO: DIMENSIONADAS PARA ATENDER A NECESSIDADES NO CAMPO DA JARDINAGEM, AGRICULTURA E AGROPECUÁRIA. (pedido mínimo 10 unidades)</t>
  </si>
  <si>
    <t xml:space="preserve">CONEXÃO PRETA POLIETILENO - ADAPTADOR INTERNO 3/4”: CONEXÃO TIPO ADAPTADOR INTERNO. - MATERIAL DE FABRICAÇÃO EM POLIETILENO; - BITOLA 3/4”; - COR PRETA; - COM PONTAS DO TIPO ESPIGÃO. APLICAÇÃO: DIMENSIONADAS PARA ATENDER A NECESSIDADES NO CAMPO DA JARDINAGEM, AGRICULTURA E AGROPECUÁRIA. (pedido mínimo 10 unidades)</t>
  </si>
  <si>
    <t xml:space="preserve">CONEXÃO PRETA POLIETILENO - ADAPTADOR INTERNO REDUTOR 1” X 3/4”: CONEXÃO TIPO ADAPTADOR INTERNO REDUTOR. - MATERIAL DE FABRICAÇÃO EM POLIETILENO; - BITOLA 1” X 3/4”; - COR PRETA; - COM PONTAS DO TIPO ESPIGÃO. APLICAÇÃO: DIMENSIONADAS PARA ATENDER A NECESSIDADES NO CAMPO DA JARDINAGEM, AGRICULTURA E AGROPECUÁRIA. (pedido mínimo 10 unidades)</t>
  </si>
  <si>
    <t xml:space="preserve">CONEXÃO PRETA POLIETILENO - ADAPTADOR INTERNO REDUTOR 3/4” X 1/2”: CONEXÃO TIPO ADAPTADOR INTERNO REDUTOR. - MATERIAL DE FABRICAÇÃO EM POLIETILENO; - BITOLA 3/4” X 1/2”; - COR PRETA; - COM PONTAS DO TIPO ESPIGÃO. APLICAÇÃO: DIMENSIONADAS PARA ATENDER A NECESSIDADES NO CAMPO DA JARDINAGEM, AGRICULTURA E AGROPECUÁRIA. (pedido mínimo 10 unidades)</t>
  </si>
  <si>
    <t xml:space="preserve">CONEXÃO PRETA POLIETILENO - UNIÃO INTERNO REDUTOR 1” X 3/4”: CONEXÃO TIPO UNIÃO INTERNO REDUTOR. - MATERIAL DE FABRICAÇÃO EM POLIETILENO; - BITOLA 1” X 3/4”; - COR PRETA; - COM PONTAS DO TIPO ESPIGÃO. APLICAÇÃO: DIMENSIONADAS PARA ATENDER A NECESSIDADES NO CAMPO DA JARDINAGEM, AGRICULTURA E AGROPECUÁRIA (pedido mínimo 10 unidades)</t>
  </si>
  <si>
    <t xml:space="preserve">CONEXÃO PRETA POLIETILENO - UNIÃO INTERNO REDUTOR 3/4” X 1/2”: CONEXÃO TIPO UNIÃO INTERNO REDUTOR. - MATERIAL DE FABRICAÇÃO EM POLIETILENO; - BITOLA 3/4” X 1/2”; - COR PRETA; - COM PONTAS DO TIPO ESPIGÃO. APLICAÇÃO: DIMENSIONADAS PARA ATENDER A NECESSIDADES NO CAMPO DA JARDINAGEM, AGRICULTURA E AGROPECUÁRIA. (pedido mínimo 10 unidades)</t>
  </si>
  <si>
    <t xml:space="preserve">CONEXÃO PRETA POLIETILENO “T” INTERNO TRIPLO - 1”: CONEXÃO TIPO TE. - MATERIAL DE FABRICAÇÃO EM POLIETILENO; - BITOLA 1”; - COR PRETA; - COM PONTAS DO TIPO ESPIGÃO. APLICAÇÃO: DIMENSIONADAS PARA ATENDER A NECESSIDADES NO CAMPO DA JARDINAGEM, AGRICULTURA E AGROPECUÁRIA (pedido mínimo 10 unidades)</t>
  </si>
  <si>
    <t xml:space="preserve">CONEXÃO PRETA POLIETILENO “T” INTERNO TRIPLO - 1/2”: CONEXÃO TIPO TE. - MATERIAL DE FABRICAÇÃO EM POLIETILENO; - BITOLA 1/2”; - COR PRETA; - COM PONTAS DO TIPO ESPIGÃO. APLICAÇÃO: DIMENSIONADAS PARA ATENDER A NECESSIDADES NO CAMPO DA JARDINAGEM, AGRICULTURA E AGROPECUÁRIA. (pedido mínimo 10 unidades)</t>
  </si>
  <si>
    <t xml:space="preserve">CONEXÃO PRETA POLIETILENO “T” INTERNO TRIPLO - 3/4”: CONEXÃO TIPO TE. - MATERIAL DE FABRICAÇÃO EM POLIETILENO; - BITOLA 3/4”; - COR PRETA; - COM PONTAS DO TIPO ESPIGÃO. APLICAÇÃO: DIMENSIONADAS PARA ATENDER A NECESSIDADES NO CAMPO DA JARDINAGEM, AGRICULTURA E AGROPECUÁRIA (pedido mínimo 10 unidades)</t>
  </si>
  <si>
    <t xml:space="preserve">CONEXÃO PRETA POLIETILENO UNIÃO INTERNA - 1”: CONEXÃO TIPO UNIÃO INTERNA. - MATERIAL DE FABRICAÇÃO EM POLIETILENO; - BITOLA 1”; - COR PRETA; - COM PONTAS DO TIPO ESPIGÃO. APLICAÇÃO: DIMENSIONADAS PARA ATENDER A NECESSIDADES NO CAMPO DA JARDINAGEM, AGRICULTURA E AGROPECUÁRIA. (pedido mínimo 10 unidades)</t>
  </si>
  <si>
    <t xml:space="preserve">CONEXÃO PRETA POLIETILENO UNIÃO INTERNA - 1/2”: CONEXÃO TIPO UNIÃO INTERNA. - MATERIAL DE FABRICAÇÃO EM POLIETILENO; - BITOLA 1/2”; - COR PRETA; - COM PONTAS DO TIPO ESPIGÃO. APLICAÇÃO: DIMENSIONADAS PARA ATENDER A NECESSIDADES NO CAMPO DA JARDINAGEM, AGRICULTURA E AGROPECUÁRIA. (pedido mínimo 10 unidades)</t>
  </si>
  <si>
    <t xml:space="preserve">CONEXÃO PRETA POLIETILENO UNIÃO INTERNA - 3/4”: CONEXÃO TIPO UNIÃO INTERNA. - MATERIAL DE FABRICAÇÃO EM POLIETILENO; - BITOLA 3/4”; - COR PRETA; - COM PONTAS DO TIPO ESPIGÃO. APLICAÇÃO: DIMENSIONADAS PARA ATENDER A NECESSIDADES NO CAMPO DA JARDINAGEM, AGRICULTURA E AGROPECUÁRIA. (pedido mínimo 10 unidades)</t>
  </si>
  <si>
    <t xml:space="preserve">CONEXÃO REGISTRO DE ESFERA PVC SOLDÁVEL 32 MM</t>
  </si>
  <si>
    <t xml:space="preserve">CONEXÃO REGISTRO DE ESFERA PVC SOLDÁVEL 50 MM.</t>
  </si>
  <si>
    <t xml:space="preserve">CONEXÃO REGISTRO DE ESFERA PVC SOLDÁVEL 60 MM.</t>
  </si>
  <si>
    <t xml:space="preserve">CONEXÃO ROSQUEÁVEL BUCHA DE REDUÇÃO 1” X 1/2”: CONEXÃO ROSQUEÁVEL TIPO BUCHA DE REDUÇÃO. - BITOLA: 1” X 1/2”; - MATERIAL DE FABRICAÇÃO EM PVC - CLORETO DE POLIVINILA; - COR: BRANCA; - TEMPERATURA MÁXIMA DE TRABALHO: 20ºC; - PRESSÃO DE SERVIÇO (A 20ºC): 7,5 KGF/CM² (75 M.C.A.); FACILIDADES DE INSTALAÇÃO: - POR TEREM MAIORES ESPESSURAS DE PAREDES, APRESENTAM VANTAGENS EM INSTALAÇÕES APARENTES, CONTRA EVENTUAIS CHOQUES OU IMPACTOS QUE POSSAM OCORRER; - O SISTEMA ROSCÁVEL FACILITA A DESMONTAGEM E O REMANEJAMENTO DAS INSTALAÇÕES NOS CASOS DE REDES PROVISÓRIAS; - POSSUI EXCELENTE RESISTÊNCIA QUÍMICA. NORMAS DE REFERÊNCIA: A NORMA UTILIZADA PARA A FABRICAÇÃO DOS TUBOS E CONEXÕES DE PVC ROSCÁVEIS É A PECP 34 (PARA TUBOS) E NBR 5648 (PARA CONEXÕES). AS ROSCAS SÃO FABRICADAS CONFORME NBR ISO 7/1. PARA A INSTALAÇÃO, DEVE SER SEGUIDA A NORMA NBR 5626 - INSTALAÇÃO PREDIAL DE ÁGUA FRIA (pedido mínimo 10 unidades)</t>
  </si>
  <si>
    <t xml:space="preserve">CONEXÃO ROSQUEÁVEL BUCHA DE REDUÇÃO 3/4” X 1/2”: CONEXÃO ROSQUEÁVEL TIPO BUCHA DE REDUÇÃO. - BITOLA: 3/4” X 1/2”; - MATERIAL DE FABRICAÇÃO EM PVC - CLORETO DE POLIVINILA; - COR: BRANCA; - TEMPERATURA MÁXIMA DE TRABALHO: 20ºC; - PRESSÃO DE SERVIÇO (A 20ºC): 7,5 KGF/CM² (75 M.C.A.); FACILIDADES DE INSTALAÇÃO: - POR TEREM MAIORES ESPESSURAS DE PAREDES, APRESENTAM VANTAGENS EM INSTALAÇÕES APARENTES, CONTRA EVENTUAIS CHOQUES OU IMPACTOS QUE POSSAM OCORRER; - O SISTEMA ROSCÁVEL FACILITA A DESMONTAGEM E O REMANEJAMENTO DAS INSTALAÇÕES NOS CASOS DE REDES PROVISÓRIAS; - POSSUI EXCELENTE RESISTÊNCIA QUÍMICA. NORMAS DE REFERÊNCIA: A NORMA UTILIZADA PARA A FABRICAÇÃO DOS TUBOS E CONEXÕES DE PVC ROSCÁVEIS É A PECP 34 (PARA TUBOS) E NBR 5648 (PARA CONEXÕES). AS ROSCAS SÃO FABRICADAS CONFORME NBR ISO 7/1. PARA A INSTALAÇÃO, DEVE SER SEGUIDA A NORMA NBR 5626 - INSTALAÇÃO PREDIAL DE ÁGUA FRIA. (pedido mínimo 10 unidades)</t>
  </si>
  <si>
    <t xml:space="preserve">CONEXÃO ROSQUEÁVEL CAP 1”: CONEXÃO ROSQUEÁVEL TIPO CAP. - BITOLA: 1”; - MATERIAL DE FABRICAÇÃO EM PVC - CLORETO DE POLIVINILA; - COR: BRANCA; - TEMPERATURA MÁXIMA DE TRABALHO: 20ºC; - PRESSÃO DE SERVIÇO (A 20ºC): 7,5 KGF/CM² (75 M.C.A.); FACILIDADES DE INSTALAÇÃO: - POR TEREM MAIORES ESPESSURAS DE PAREDES, APRESENTAM VANTAGENS EM INSTALAÇÕES APARENTES, CONTRA EVENTUAIS CHOQUES OU IMPACTOS QUE POSSAM OCORRER; - O SISTEMA ROSCÁVEL FACILITA A DESMONTAGEM E O REMANEJAMENTO DAS INSTALAÇÕES NOS CASOS DE REDES PROVISÓRIAS; - POSSUI EXCELENTE RESISTÊNCIA QUÍMICA. NORMAS DE REFERÊNCIA: A NORMA UTILIZADA PARA A FABRICAÇÃO DOS TUBOS E CONEXÕES DE PVC ROSCÁVEIS É A PECP 34 (PARA TUBOS) E NBR 5648 (PARA CONEXÕES). AS ROSCAS SÃO FABRICADAS CONFORME NBR ISO 7/1. PARA A INSTALAÇÃO, DEVE SER SEGUIDA A NORMA NBR 5626 - INSTALAÇÃO PREDIAL DE ÁGUA FRIA. (pedido mínimo 10 unidades)</t>
  </si>
  <si>
    <t xml:space="preserve">CONEXÃO ROSQUEÁVEL CAP 1/2”: CONEXÃO ROSQUEÁVEL TIPO CAP. - BITOLA: 1/2”; - MATERIAL DE FABRICAÇÃO EM PVC - CLORETO DE POLIVINILA; - COR: BRANCA; - TEMPERATURA MÁXIMA DE TRABALHO: 20ºC; - PRESSÃO DE SERVIÇO (A 20ºC): 7,5 KGF/CM² (75 M.C.A.); FACILIDADES DE INSTALAÇÃO: - POR TEREM MAIORES ESPESSURAS DE PAREDES, APRESENTAM VANTAGENS EM INSTALAÇÕES APARENTES, CONTRA EVENTUAIS CHOQUES OU IMPACTOS QUE POSSAM OCORRER; - O SISTEMA ROSCÁVEL FACILITA A DESMONTAGEM E O REMANEJAMENTO DAS INSTALAÇÕES NOS CASOS DE REDES PROVISÓRIAS; - POSSUI EXCELENTE RESISTÊNCIA QUÍMICA. NORMAS DE REFERÊNCIA: A NORMA UTILIZADA PARA A FABRICAÇÃO DOS TUBOS E CONEXÕES DE PVC ROSCÁVEIS É A PECP 34 (PARA TUBOS) E NBR 5648 (PARA CONEXÕES). AS ROSCAS SÃO FABRICADAS CONFORME NBR ISO 7/1. PARA A INSTALAÇÃO, DEVE SER SEGUIDA A NORMA NBR 5626 - INSTALAÇÃO PREDIAL DE ÁGUA FRIA. (pedido mínimo 10 unidades)</t>
  </si>
  <si>
    <t xml:space="preserve">CONEXÃO ROSQUEÁVEL CAP 3/4”: CONEXÃO ROSQUEÁVEL TIPO CAP. - BITOLA: 3/4”; - MATERIAL DE FABRICAÇÃO EM PVC - CLORETO DE POLIVINILA; - COR: BRANCA; - TEMPERATURA MÁXIMA DE TRABALHO: 20ºC; - PRESSÃO DE SERVIÇO (A 20ºC): 7,5 KGF/CM² (75 M.C.A.); FACILIDADES DE INSTALAÇÃO: - POR TEREM MAIORES ESPESSURAS DE PAREDES, APRESENTAM VANTAGENS EM INSTALAÇÕES APARENTES, CONTRA EVENTUAIS CHOQUES OU IMPACTOS QUE POSSAM OCORRER; - O SISTEMA ROSCÁVEL FACILITA A DESMONTAGEM E O REMANEJAMENTO DAS INSTALAÇÕES NOS CASOS DE REDES PROVISÓRIAS; - POSSUI EXCELENTE RESISTÊNCIA QUÍMICA. NORMAS DE REFERÊNCIA: A NORMA UTILIZADA PARA A FABRICAÇÃO DOS TUBOS E CONEXÕES DE PVC ROSCÁVEIS É A PECP 34 (PARA TUBOS) E NBR 5648 (PARA CONEXÕES). AS ROSCAS SÃO FABRICADAS CONFORME NBR ISO 7/1. PARA A INSTALAÇÃO, DEVE SER SEGUIDA A NORMA NBR 5626 - INSTALAÇÃO PREDIAL DE ÁGUA FRIA. (pedido mínimo 10 unidades)</t>
  </si>
  <si>
    <t xml:space="preserve">CONEXÃO ROSQUEÁVEL JOELHO 90º 1”: CONEXÃO ROSQUEÁVEL TIPO JOELHO 90º. - BITOLA: 1”; - MATERIAL DE FABRICAÇÃO EM PVC - CLORETO DE POLIVINILA; - COR: BRANCA; - TEMPERATURA MÁXIMA DE TRABALHO: 20ºC; - PRESSÃO DE SERVIÇO (A 20ºC): 7,5 KGF/CM² (75 M.C.A.); FACILIDADES DE INSTALAÇÃO: - POR TEREM MAIORES ESPESSURAS DE PAREDES, APRESENTAM VANTAGENS EM INSTALAÇÕES APARENTES, CONTRA EVENTUAIS CHOQUES OU IMPACTOS QUE POSSAM OCORRER; - O SISTEMA ROSCÁVEL FACILITA A DESMONTAGEM E O REMANEJAMENTO DAS INSTALAÇÕES NOS CASOS DE REDES PROVISÓRIAS; - POSSUI EXCELENTE RESISTÊNCIA QUÍMICA. NORMAS DE REFERÊNCIA: A NORMA UTILIZADA PARA A FABRICAÇÃO DOS TUBOS E CONEXÕES DE PVC ROSCÁVEIS É A PECP 34 (PARA TUBOS) E NBR 5648 (PARA CONEXÕES). AS ROSCAS SÃO FABRICADAS CONFORME NBR ISO 7/1. PARA A INSTALAÇÃO, DEVE SER SEGUIDA A NORMA NBR 5626 - INSTALAÇÃO PREDIAL DE ÁGUA FRIA (pedido mínimo 10 unidades)</t>
  </si>
  <si>
    <t xml:space="preserve">CONEXÃO ROSQUEÁVEL JOELHO 90º 1/2”: CONEXÃO ROSQUEÁVEL TIPO JOELHO 90º. - BITOLA: 1/2”; - MATERIAL DE FABRICAÇÃO EM PVC - CLORETO DE POLIVINILA; - COR: BRANCA; - TEMPERATURA MÁXIMA DE TRABALHO: 20ºC; - PRESSÃO DE SERVIÇO (A 20ºC): 7,5 KGF/CM² (75 M.C.A.); FACILIDADES DE INSTALAÇÃO: - POR TEREM MAIORES ESPESSURAS DE PAREDES, APRESENTAM VANTAGENS EM INSTALAÇÕES APARENTES, CONTRA EVENTUAIS CHOQUES OU IMPACTOS QUE POSSAM OCORRER; - O SISTEMA ROSCÁVEL FACILITA A DESMONTAGEM E O REMANEJAMENTO DAS INSTALAÇÕES NOS CASOS DE REDES PROVISÓRIAS; - POSSUI EXCELENTE RESISTÊNCIA QUÍMICA. NORMAS DE REFERÊNCIA: A NORMA UTILIZADA PARA A FABRICAÇÃO DOS TUBOS E CONEXÕES DE PVC ROSCÁVEIS É A PECP 34 (PARA TUBOS) E NBR 5648 (PARA CONEXÕES). AS ROSCAS SÃO FABRICADAS CONFORME NBR ISO 7/1. PARA A INSTALAÇÃO, DEVE SER SEGUIDA A NORMA NBR 5626 - INSTALAÇÃO PREDIAL DE ÁGUA FRIA (pedido mínimo 10 unidades)</t>
  </si>
  <si>
    <t xml:space="preserve">CONEXÃO ROSQUEÁVEL JOELHO 90º 3/4”: CONEXÃO ROSQUEÁVEL TIPO JOELHO 90º. - BITOLA: 3/4”; - MATERIAL DE FABRICAÇÃO EM PVC - CLORETO DE POLIVINILA; - COR: BRANCA; - TEMPERATURA MÁXIMA DE TRABALHO: 20ºC; - PRESSÃO DE SERVIÇO (A 20ºC): 7,5 KGF/CM² (75 M.C.A.); FACILIDADES DE INSTALAÇÃO: - POR TEREM MAIORES ESPESSURAS DE PAREDES, APRESENTAM VANTAGENS EM INSTALAÇÕES APARENTES, CONTRA EVENTUAIS CHOQUES OU IMPACTOS QUE POSSAM OCORRER; - O SISTEMA ROSCÁVEL FACILITA A DESMONTAGEM E O REMANEJAMENTO DAS INSTALAÇÕES NOS CASOS DE REDES PROVISÓRIAS; - POSSUI EXCELENTE RESISTÊNCIA QUÍMICA. NORMAS DE REFERÊNCIA: A NORMA UTILIZADA PARA A FABRICAÇÃO DOS TUBOS E CONEXÕES DE PVC ROSCÁVEIS É A PECP 34 (PARA TUBOS) E NBR 5648 (PARA CONEXÕES). AS ROSCAS SÃO FABRICADAS CONFORME NBR ISO 7/1. PARA A INSTALAÇÃO, DEVE SER SEGUIDA A NORMA NBR 5626 - INSTALAÇÃO PREDIAL DE ÁGUA FRIA. (pedido mínimo 10 unidades)</t>
  </si>
  <si>
    <t xml:space="preserve">CONEXÃO ROSQUEÁVEL LUVA 1”: CONEXÃO ROSQUEÁVEL TIPO LUVA. - BITOLA: 1”; - MATERIAL DE FABRICAÇÃO EM PVC - CLORETO DE POLIVINILA; - COR: BRANCA; - TEMPERATURA MÁXIMA DE TRABALHO: 20ºC; - PRESSÃO DE SERVIÇO (A 20ºC): 7,5 KGF/CM² (75 M.C.A.); FACILIDADES DE INSTALAÇÃO: - POR TEREM MAIORES ESPESSURAS DE PAREDES, APRESENTAM VANTAGENS EM INSTALAÇÕES APARENTES, CONTRA EVENTUAIS CHOQUES OU IMPACTOS QUE POSSAM OCORRER; - O SISTEMA ROSCÁVEL FACILITA A DESMONTAGEM E O REMANEJAMENTO DAS INSTALAÇÕES NOS CASOS DE REDES PROVISÓRIAS; - POSSUI EXCELENTE RESISTÊNCIA QUÍMICA. NORMAS DE REFERÊNCIA: A NORMA UTILIZADA PARA A FABRICAÇÃO DOS TUBOS E CONEXÕES DE PVC ROSCÁVEIS É A PECP 34 (PARA TUBOS) E NBR 5648 (PARA CONEXÕES). AS ROSCAS SÃO FABRICADAS CONFORME NBR ISO 7/1. PARA A INSTALAÇÃO, DEVE SER SEGUIDA A NORMA NBR 5626 - INSTALAÇÃO PREDIAL DE ÁGUA FRIA. (pedido mínimo 10 unidades)</t>
  </si>
  <si>
    <t xml:space="preserve">CONEXÃO ROSQUEÁVEL LUVA 1/2”: CONEXÃO ROSQUEÁVEL TIPO LUVA. - BITOLA: 1/2”; - MATERIAL DE FABRICAÇÃO EM PVC - CLORETO DE POLIVINILA; - COR: BRANCA; - TEMPERATURA MÁXIMA DE TRABALHO: 20ºC; - PRESSÃO DE SERVIÇO (A 20ºC): 7,5 KGF/CM² (75 M.C.A.); FACILIDADES DE INSTALAÇÃO: - POR TEREM MAIORES ESPESSURAS DE PAREDES, APRESENTAM VANTAGENS EM INSTALAÇÕES APARENTES, CONTRA EVENTUAIS CHOQUES OU IMPACTOS QUE POSSAM OCORRER; - O SISTEMA ROSCÁVEL FACILITA A DESMONTAGEM E O REMANEJAMENTO DAS INSTALAÇÕES NOS CASOS DE REDES PROVISÓRIAS; - POSSUI EXCELENTE RESISTÊNCIA QUÍMICA. NORMAS DE REFERÊNCIA: A NORMA UTILIZADA PARA A FABRICAÇÃO DOS TUBOS E CONEXÕES DE PVC ROSCÁVEIS É A PECP 34 (PARA TUBOS) E NBR 5648 (PARA CONEXÕES). AS ROSCAS SÃO FABRICADAS CONFORME NBR ISO 7/1. PARA A INSTALAÇÃO, DEVE SER SEGUIDA A NORMA NBR 5626 - INSTALAÇÃO PREDIAL DE ÁGUA FRIA. (pedido mínimo 10 unidades)</t>
  </si>
  <si>
    <t xml:space="preserve">CONEXÃO ROSQUEÁVEL LUVA 3/4”: CONEXÃO ROSQUEÁVEL TIPO LUVA. - BITOLA: 3/4”; - MATERIAL DE FABRICAÇÃO EM PVC - CLORETO DE POLIVINILA; - COR: BRANCA; - TEMPERATURA MÁXIMA DE TRABALHO: 20ºC; - PRESSÃO DE SERVIÇO (A 20ºC): 7,5 KGF/CM² (75 M.C.A.); FACILIDADES DE INSTALAÇÃO: - POR TEREM MAIORES ESPESSURAS DE PAREDES, APRESENTAM VANTAGENS EM INSTALAÇÕES APARENTES, CONTRA EVENTUAIS CHOQUES OU IMPACTOS QUE POSSAM OCORRER; - O SISTEMA ROSCÁVEL FACILITA A DESMONTAGEM E O REMANEJAMENTO DAS INSTALAÇÕES NOS CASOS DE REDES PROVISÓRIAS; - POSSUI EXCELENTE RESISTÊNCIA QUÍMICA. NORMAS DE REFERÊNCIA: A NORMA UTILIZADA PARA A FABRICAÇÃO DOS TUBOS E CONEXÕES DE PVC ROSCÁVEIS É A PECP 34 (PARA TUBOS) E NBR 5648 (PARA CONEXÕES). AS ROSCAS SÃO FABRICADAS CONFORME NBR ISO 7/1. PARA A INSTALAÇÃO, DEVE SER SEGUIDA A NORMA NBR 5626 - INSTALAÇÃO PREDIAL DE ÁGUA FRIA. (pedido mínimo 10 unidades)</t>
  </si>
  <si>
    <t xml:space="preserve">CONEXÃO ROSQUEÁVEL NÍPEL 1”: CONEXÃO ROSQUEÁVEL TIPO NÍPEL. - BITOLA: 1”; - MATERIAL DE FABRICAÇÃO EM PVC - CLORETO DE POLIVINILA; - COR: BRANCA; - TEMPERATURA MÁXIMA DE TRABALHO: 20ºC; - PRESSÃO DE SERVIÇO (A 20ºC): 7,5 KGF/CM² (75 M.C.A.); FACILIDADES DE INSTALAÇÃO: - POR TEREM MAIORES ESPESSURAS DE PAREDES, APRESENTAM VANTAGENS EM INSTALAÇÕES APARENTES, CONTRA EVENTUAIS CHOQUES OU IMPACTOS QUE POSSAM OCORRER; - O SISTEMA ROSCÁVEL FACILITA A DESMONTAGEM E O REMANEJAMENTO DAS INSTALAÇÕES NOS CASOS DE REDES PROVISÓRIAS; - POSSUI EXCELENTE RESISTÊNCIA QUÍMICA. NORMAS DE REFERÊNCIA: A NORMA UTILIZADA PARA A FABRICAÇÃO DOS TUBOS E CONEXÕES DE PVC ROSCÁVEIS É A PECP 34 (PARA TUBOS) E NBR 5648 (PARA CONEXÕES). AS ROSCAS SÃO FABRICADAS CONFORME NBR ISO 7/1. PARA A INSTALAÇÃO, DEVE SER SEGUIDA A NORMA NBR 5626 - INSTALAÇÃO PREDIAL DE ÁGUA FRIA. (pedido mínimo 10 unidades)</t>
  </si>
  <si>
    <t xml:space="preserve">CONEXÃO ROSQUEÁVEL NÍPEL 1/2”: CONEXÃO ROSQUEÁVEL TIPO NÍPEL. - BITOLA: 1/2”; - MATERIAL DE FABRICAÇÃO EM PVC - CLORETO DE POLIVINILA; - COR: BRANCA; - TEMPERATURA MÁXIMA DE TRABALHO: 20ºC; - PRESSÃO DE SERVIÇO (A 20ºC): 7,5 KGF/CM² (75 M.C.A.); FACILIDADES DE INSTALAÇÃO: - POR TEREM MAIORES ESPESSURAS DE PAREDES, APRESENTAM VANTAGENS EM INSTALAÇÕES APARENTES, CONTRA EVENTUAIS CHOQUES OU IMPACTOS QUE POSSAM OCORRER; - O SISTEMA ROSCÁVEL FACILITA A DESMONTAGEM E O REMANEJAMENTO DAS INSTALAÇÕES NOS CASOS DE REDES PROVISÓRIAS; - POSSUI EXCELENTE RESISTÊNCIA QUÍMICA. NORMAS DE REFERÊNCIA: A NORMA UTILIZADA PARA A FABRICAÇÃO DOS TUBOS E CONEXÕES DE PVC ROSCÁVEIS É A PECP 34 (PARA TUBOS) E NBR 5648 (PARA CONEXÕES). AS ROSCAS SÃO FABRICADAS CONFORME NBR ISO 7/1. PARA A INSTALAÇÃO, DEVE SER SEGUIDA A NORMA NBR 5626 - INSTALAÇÃO PREDIAL DE ÁGUA FRIA. (pedido mínimo 10 unidades)</t>
  </si>
  <si>
    <t xml:space="preserve">CONEXÃO ROSQUEÁVEL NÍPEL 3/4”: CONEXÃO ROSQUEÁVEL TIPO NÍPEL. - BITOLA: 3/4”; - MATERIAL DE FABRICAÇÃO EM PVC - CLORETO DE POLIVINILA; - COR: BRANCA; - TEMPERATURA MÁXIMA DE TRABALHO: 20ºC; - PRESSÃO DE SERVIÇO (A 20ºC): 7,5 KGF/CM² (75 M.C.A.); FACILIDADES DE INSTALAÇÃO: - POR TEREM MAIORES ESPESSURAS DE PAREDES, APRESENTAM VANTAGENS EM INSTALAÇÕES APARENTES, CONTRA EVENTUAIS CHOQUES OU IMPACTOS QUE POSSAM OCORRER; - O SISTEMA ROSCÁVEL FACILITA A DESMONTAGEM E O REMANEJAMENTO DAS INSTALAÇÕES NOS CASOS DE REDES PROVISÓRIAS; - POSSUI EXCELENTE RESISTÊNCIA QUÍMICA. NORMAS DE REFERÊNCIA: A NORMA UTILIZADA PARA A FABRICAÇÃO DOS TUBOS E CONEXÕES DE PVC ROSCÁVEIS É A PECP 34 (PARA TUBOS) E NBR 5648 (PARA CONEXÕES). AS ROSCAS SÃO FABRICADAS CONFORME NBR ISO 7/1. PARA A INSTALAÇÃO, DEVE SER SEGUIDA A NORMA NBR 5626 - INSTALAÇÃO PREDIAL DE ÁGUA FRIA. (pedido mínimo 10 unidades)</t>
  </si>
  <si>
    <t xml:space="preserve">CONEXÃO ROSQUEÁVEL PLUG 1”: CONEXÃO ROSQUEÁVEL TIPO PLUG. - BITOLA: 1”; - MATERIAL DE FABRICAÇÃO EM PVC - CLORETO DE POLIVINILA; - COR: BRANCA; - TEMPERATURA MÁXIMA DE TRABALHO: 20ºC; - PRESSÃO DE SERVIÇO (A 20ºC): 7,5 KGF/CM² (75 M.C.A.); FACILIDADES DE INSTALAÇÃO: - POR TEREM MAIORES ESPESSURAS DE PAREDES, APRESENTAM VANTAGENS EM INSTALAÇÕES APARENTES, CONTRA EVENTUAIS CHOQUES OU IMPACTOS QUE POSSAM OCORRER; - O SISTEMA ROSCÁVEL FACILITA A DESMONTAGEM E O REMANEJAMENTO DAS INSTALAÇÕES NOS CASOS DE REDES PROVISÓRIAS; - POSSUI EXCELENTE RESISTÊNCIA QUÍMICA. NORMAS DE REFERÊNCIA: A NORMA UTILIZADA PARA A FABRICAÇÃO DOS TUBOS E CONEXÕES DE PVC ROSCÁVEIS É A PECP 34 (PARA TUBOS) E NBR 5648 (PARA CONEXÕES). AS ROSCAS SÃO FABRICADAS CONFORME NBR ISO 7/1. PARA A INSTALAÇÃO, DEVE SER SEGUIDA A NORMA NBR 5626 - INSTALAÇÃO PREDIAL DE ÁGUA FRIA. (pedido mínimo 10 unidades)</t>
  </si>
  <si>
    <t xml:space="preserve">CONEXÃO ROSQUEÁVEL PLUG 1/2”: CONEXÃO ROSQUEÁVEL TIPO PLUG. - BITOLA: 1/2”; - MATERIAL DE FABRICAÇÃO EM PVC - CLORETO DE POLIVINILA; - COR: BRANCA; - TEMPERATURA MÁXIMA DE TRABALHO: 20ºC; - PRESSÃO DE SERVIÇO (A 20ºC): 7,5 KGF/CM² (75 M.C.A.); FACILIDADES DE INSTALAÇÃO: - POR TEREM MAIORES ESPESSURAS DE PAREDES, APRESENTAM VANTAGENS EM INSTALAÇÕES APARENTES, CONTRA EVENTUAIS CHOQUES OU IMPACTOS QUE POSSAM OCORRER; - O SISTEMA ROSCÁVEL FACILITA A DESMONTAGEM E O REMANEJAMENTO DAS INSTALAÇÕES NOS CASOS DE REDES PROVISÓRIAS; - POSSUI EXCELENTE RESISTÊNCIA QUÍMICA. NORMAS DE REFERÊNCIA: A NORMA UTILIZADA PARA A FABRICAÇÃO DOS TUBOS E CONEXÕES DE PVC ROSCÁVEIS É A PECP 34 (PARA TUBOS) E NBR 5648 (PARA CONEXÕES). AS ROSCAS SÃO FABRICADAS CONFORME NBR ISO 7/1. PARA A INSTALAÇÃO, DEVE SER SEGUIDA A NORMA NBR 5626 - INSTALAÇÃO PREDIAL DE ÁGUA FRIA. (pedido mínimo 10 unidades)</t>
  </si>
  <si>
    <t xml:space="preserve">CCONEXÃO ROSQUEÁVEL PLUG 3/4”: CONEXÃO ROSQUEÁVEL TIPO PLUG. - BITOLA: 3/4”; - MATERIAL DE FABRICAÇÃO EM PVC - CLORETO DE POLIVINILA; - COR: BRANCA; - TEMPERATURA MÁXIMA DE TRABALHO: 20ºC; - PRESSÃO DE SERVIÇO (A 20ºC): 7,5 KGF/CM² (75 M.C.A.); FACILIDADES DE INSTALAÇÃO: - POR TEREM MAIORES ESPESSURAS DE PAREDES, APRESENTAM VANTAGENS EM INSTALAÇÕES APARENTES, CONTRA EVENTUAIS CHOQUES OU IMPACTOS QUE POSSAM OCORRER; - O SISTEMA ROSCÁVEL FACILITA A DESMONTAGEM E O REMANEJAMENTO DAS INSTALAÇÕES NOS CASOS DE REDES PROVISÓRIAS; - POSSUI EXCELENTE RESISTÊNCIA QUÍMICA. NORMAS DE REFERÊNCIA: A NORMA UTILIZADA PARA A FABRICAÇÃO DOS TUBOS E CONEXÕES DE PVC ROSCÁVEIS É A PECP 34 (PARA TUBOS) E NBR 5648 (PARA CONEXÕES). AS ROSCAS SÃO FABRICADAS CONFORME NBR ISO 7/1. PARA A INSTALAÇÃO, DEVE SER SEGUIDA A NORMA NBR 5626 - INSTALAÇÃO PREDIAL DE ÁGUA FRIA. (pedido mínimo 10 unidades)</t>
  </si>
  <si>
    <t xml:space="preserve">CONEXÃO ROSQUEÁVEL TE 1”: CONEXÃO ROSQUEÁVEL TIPO TE. - BITOLA: 1”; - MATERIAL DE FABRICAÇÃO EM PVC - CLORETO DE POLIVINILA; - COR: BRANCA; - TEMPERATURA MÁXIMA DE TRABALHO: 20ºC; - PRESSÃO DE SERVIÇO (A 20ºC): 7,5 KGF/CM² (75 M.C.A.); FACILIDADES DE INSTALAÇÃO: - POR TEREM MAIORES ESPESSURAS DE PAREDES, APRESENTAM VANTAGENS EM INSTALAÇÕES APARENTES, CONTRA EVENTUAIS CHOQUES OU IMPACTOS QUE POSSAM OCORRER; - O SISTEMA ROSCÁVEL FACILITA A DESMONTAGEM E O REMANEJAMENTO DAS INSTALAÇÕES NOS CASOS DE REDES PROVISÓRIAS; - POSSUI EXCELENTE RESISTÊNCIA QUÍMICA. NORMAS DE REFERÊNCIA: A NORMA UTILIZADA PARA A FABRICAÇÃO DOS TUBOS E CONEXÕES DE PVC ROSCÁVEIS É A PECP 34 (PARA TUBOS) E NBR 5648 (PARA CONEXÕES). AS ROSCAS SÃO FABRICADAS CONFORME NBR ISO 7/1. PARA A INSTALAÇÃO, DEVE SER SEGUIDA A NORMA NBR 5626 - INSTALAÇÃO PREDIAL DE ÁGUA FRIA. (pedido mínimo 10 unidades)</t>
  </si>
  <si>
    <t xml:space="preserve">CONEXÃO ROSQUEÁVEL TE 1/2”: CONEXÃO ROSQUEÁVEL TIPO TE. - BITOLA: 1/2”; - MATERIAL DE FABRICAÇÃO EM PVC - CLORETO DE POLIVINILA; - COR: BRANCA; - TEMPERATURA MÁXIMA DE TRABALHO: 20ºC; - PRESSÃO DE SERVIÇO (A 20ºC): 7,5 KGF/CM² (75 M.C.A.); FACILIDADES DE INSTALAÇÃO: - POR TEREM MAIORES ESPESSURAS DE PAREDES, APRESENTAM VANTAGENS EM INSTALAÇÕES APARENTES, CONTRA EVENTUAIS CHOQUES OU IMPACTOS QUE POSSAM OCORRER; - O SISTEMA ROSCÁVEL FACILITA A DESMONTAGEM E O REMANEJAMENTO DAS INSTALAÇÕES NOS CASOS DE REDES PROVISÓRIAS; - POSSUI EXCELENTE RESISTÊNCIA QUÍMICA. NORMAS DE REFERÊNCIA: A NORMA UTILIZADA PARA A FABRICAÇÃO DOS TUBOS E CONEXÕES DE PVC ROSCÁVEIS É A PECP 34 (PARA TUBOS) E NBR 5648 (PARA CONEXÕES). AS ROSCAS SÃO FABRICADAS CONFORME NBR ISO 7/1. PARA A INSTALAÇÃO, DEVE SER SEGUIDA A NORMA NBR 5626 - INSTALAÇÃO PREDIAL DE ÁGUA FRIA. (pedido mínimo 10 unidades)</t>
  </si>
  <si>
    <t xml:space="preserve">CONEXÃO ROSQUEÁVEL TE 3/4”: CONEXÃO ROSQUEÁVEL TIPO TE. - BITOLA: 3/4”; - MATERIAL DE FABRICAÇÃO EM PVC - CLORETO DE POLIVINILA; - COR: BRANCA; - TEMPERATURA MÁXIMA DE TRABALHO: 20ºC; - PRESSÃO DE SERVIÇO (A 20ºC): 7,5 KGF/CM² (75 M.C.A.); FACILIDADES DE INSTALAÇÃO: - POR TEREM MAIORES ESPESSURAS DE PAREDES, APRESENTAM VANTAGENS EM INSTALAÇÕES APARENTES, CONTRA EVENTUAIS CHOQUES OU IMPACTOS QUE POSSAM OCORRER; - O SISTEMA ROSCÁVEL FACILITA A DESMONTAGEM E O REMANEJAMENTO DAS INSTALAÇÕES NOS CASOS DE REDES PROVISÓRIAS; - POSSUI EXCELENTE RESISTÊNCIA QUÍMICA. NORMAS DE REFERÊNCIA: A NORMA UTILIZADA PARA A FABRICAÇÃO DOS TUBOS E CONEXÕES DE PVC ROSCÁVEIS É A PECP 34 (PARA TUBOS) E NBR 5648 (PARA CONEXÕES). AS ROSCAS SÃO FABRICADAS CONFORME NBR ISO 7/1. PARA A INSTALAÇÃO, DEVE SER SEGUIDA A NORMA NBR 5626 - INSTALAÇÃO PREDIAL DE ÁGUA FRIA. (pedido mínimo 10 unidades)</t>
  </si>
  <si>
    <t xml:space="preserve">CONEXÃO SOLDÁVEL “CAP” 20MM: CONEXÃO TIPO CAP SOLDÁVEL. - BITOLA: 20MM; - MATERIAL DE FABRICAÇÃO EM PVC - CLORETO DE POLIVINILA; - COR: MARROM; - TEMPERATURA MÁXIMA DE TRABALHO: 20ºC; - PRESSÃO DE SERVIÇO (A 20ºC):- TUBOS: 7,5 KGF/CM² (75 M.C.A.); FACILIDADE DE INSTALAÇÃO: - AS JUNTAS SÃO SOLDADAS A FRIO POR MEIO DO ADESIVO PRÓPRIO, DISPENSANDO O USO DE FERRAMENTAS E EQUIPAMENTOS ESPECÍFICOS; - LEVEZA DO MATERIAL; - RESISTÊNCIA A PRODUTOS QUÍMICOS; - EXCELENTE DURABILIDADE, NÃO SOFRENDO CORROSÃO. NORMAS DE REFERÊNCIA: A NORMA DA ASSOCIAÇÃO BRASILEIRA DE NORMAS TÉCNICAS QUE REGE A FABRICAÇÃO DOS TUBOS E CONEXÕES DE PVC RÍGIDO É A NBR 5648 - SISTEMAS PREDIAIS DE ÁGUA FRIA - TUBOS E CONEXÕES DE PVC 6,3 , PN 750 KPA COM JUNTA SOLDÁVEL. (pedido mínimo 10 unidades)</t>
  </si>
  <si>
    <t xml:space="preserve">CONEXÃO SOLDÁVEL “CAP” 25MM: CONEXÃO TIPO CAP SOLDÁVEL. - BITOLA: 25MM; - MATERIAL DE FABRICAÇÃO EM PVC - CLORETO DE POLIVINILA; - COR: MARROM; - TEMPERATURA MÁXIMA DE TRABALHO: 20ºC; - PRESSÃO DE SERVIÇO (A 20ºC):- TUBOS: 7,5 KGF/CM² (75 M.C.A.); FACILIDADE DE INSTALAÇÃO: - AS JUNTAS SÃO SOLDADAS A FRIO POR MEIO DO ADESIVO PRÓPRIO, DISPENSANDO O USO DE FERRAMENTAS E EQUIPAMENTOS ESPECÍFICOS; - LEVEZA DO MATERIAL; - RESISTÊNCIA A PRODUTOS QUÍMICOS; - EXCELENTE DURABILIDADE, NÃO SOFRENDO CORROSÃO. NORMAS DE REFERÊNCIA: A NORMA DA ASSOCIAÇÃO BRASILEIRA DE NORMAS TÉCNICAS QUE REGE A FABRICAÇÃO DOS TUBOS E CONEXÕES DE PVC RÍGIDO É A NBR 5648 - SISTEMAS PREDIAIS DE ÁGUA FRIA - TUBOS E CONEXÕES DE PVC 6,3 , PN 750 KPA COM JUNTA SOLDÁVEL. (pedido mínimo 10 unidades)</t>
  </si>
  <si>
    <t xml:space="preserve">CONEXÃO SOLDÁVEL “CAP” 32MM: CONEXÃO TIPO CAP SOLDÁVEL. - BITOLA: 32MM; - MATERIAL DE FABRICAÇÃO EM PVC - CLORETO DE POLIVINILA; - COR: MARROM; - TEMPERATURA MÁXIMA DE TRABALHO: 20ºC; - PRESSÃO DE SERVIÇO (A 20ºC):- TUBOS: 7,5 KGF/CM² (75 M.C.A.); FACILIDADE DE INSTALAÇÃO: - AS JUNTAS SÃO SOLDADAS A FRIO POR MEIO DO ADESIVO PRÓPRIO, DISPENSANDO O USO DE FERRAMENTAS E EQUIPAMENTOS ESPECÍFICOS; - LEVEZA DO MATERIAL; - RESISTÊNCIA A PRODUTOS QUÍMICOS; - EXCELENTE DURABILIDADE, NÃO SOFRENDO CORROSÃO. NORMAS DE REFERÊNCIA: A NORMA DA ASSOCIAÇÃO BRASILEIRA DE NORMAS TÉCNICAS QUE REGE A FABRICAÇÃO DOS TUBOS E CONEXÕES DE PVC RÍGIDO É A NBR 5648 - SISTEMAS PREDIAIS DE ÁGUA FRIA - TUBOS E CONEXÕES DE PVC 6,3 , PN 750 KPA COM JUNTA SOLDÁVEL. (pedido mínimo 10 unidades)</t>
  </si>
  <si>
    <t xml:space="preserve">CONEXÃO SOLDÁVEL “CAP” 40MM: CONEXÃO TIPO CAP SOLDÁVEL. - BITOLA: 40MM; - MATERIAL DE FABRICAÇÃO EM PVC - CLORETO DE POLIVINILA; - COR: MARROM; - TEMPERATURA MÁXIMA DE TRABALHO: 20ºC; - PRESSÃO DE SERVIÇO (A 20ºC):- TUBOS: 7,5 KGF/CM² (75 M.C.A.); FACILIDADE DE INSTALAÇÃO: - AS JUNTAS SÃO SOLDADAS A FRIO POR MEIO DO ADESIVO PRÓPRIO, DISPENSANDO O USO DE FERRAMENTAS E EQUIPAMENTOS ESPECÍFICOS; - LEVEZA DO MATERIAL; - RESISTÊNCIA A PRODUTOS QUÍMICOS; - EXCELENTE DURABILIDADE, NÃO SOFRENDO CORROSÃO. NORMAS DE REFERÊNCIA: A NORMA DA ASSOCIAÇÃO BRASILEIRA DE NORMAS TÉCNICAS QUE REGE A FABRICAÇÃO DOS TUBOS E CONEXÕES DE PVC RÍGIDO É A NBR 5648 - SISTEMAS PREDIAIS DE ÁGUA FRIA - TUBOS E CONEXÕES DE PVC 6,3 , PN 750 KPA COM JUNTA SOLDÁVEL.(pedido mínimo 10 unidades)</t>
  </si>
  <si>
    <t xml:space="preserve">CONEXÃO SOLDÁVEL “CAP” 50MM: CONEXÃO TIPO CAP SOLDÁVEL. - BITOLA: 50MM; - MATERIAL DE FABRICAÇÃO EM PVC - CLORETO DE POLIVINILA; - COR: MARROM; - TEMPERATURA MÁXIMA DE TRABALHO: 20ºC; - PRESSÃO DE SERVIÇO (A 20ºC):- TUBOS: 7,5 KGF/CM² (75 M.C.A.); FACILIDADE DE INSTALAÇÃO: - AS JUNTAS SÃO SOLDADAS A FRIO POR MEIO DO ADESIVO PRÓPRIO, DISPENSANDO O USO DE FERRAMENTAS E EQUIPAMENTOS ESPECÍFICOS; - LEVEZA DO MATERIAL; - RESISTÊNCIA A PRODUTOS QUÍMICOS; - EXCELENTE DURABILIDADE, NÃO SOFRENDO CORROSÃO. NORMAS DE REFERÊNCIA: A NORMA DA ASSOCIAÇÃO BRASILEIRA DE NORMAS TÉCNICAS QUE REGE A FABRICAÇÃO DOS TUBOS E CONEXÕES DE PVC RÍGIDO É A NBR 5648 - SISTEMAS PREDIAIS DE ÁGUA FRIA - TUBOS E CONEXÕES DE PVC 6,3 , PN 750 KPA COM JUNTA SOLDÁVEL. (pedido mínimo 10 unidades)</t>
  </si>
  <si>
    <t xml:space="preserve">CONEXÃO SOLDÁVEL “CAP” 85MM: CONEXÃO TIPO CAP SOLDÁVEL. - BITOLA: 85MM; - MATERIAL DE FABRICAÇÃO EM PVC - CLORETO DE POLIVINILA; - COR: MARROM; - TEMPERATURA MÁXIMA DE TRABALHO: 20ºC; - PRESSÃO DE SERVIÇO (A 20ºC):- TUBOS: 10,0 KGF/CM² (100 M.C.A.); FACILIDADE DE INSTALAÇÃO: - AS JUNTAS SÃO SOLDADAS A FRIO POR MEIO DO ADESIVO PRÓPRIO, DISPENSANDO O USO DE FERRAMENTAS E EQUIPAMENTOS ESPECÍFICOS; - LEVEZA DO MATERIAL; - RESISTÊNCIA A PRODUTOS QUÍMICOS; - EXCELENTE DURABILIDADE, NÃO SOFRENDO CORROSÃO. NORMAS DE REFERÊNCIA: A NORMA DA ASSOCIAÇÃO BRASILEIRA DE NORMAS TÉCNICAS QUE REGE A FABRICAÇÃO DOS TUBOS E CONEXÕES DE PVC RÍGIDO É A NBR 5648 - SISTEMAS PREDIAIS DE ÁGUA FRIA - TUBOS E CONEXÕES DE PVC 6,3 , PN 750 KPA COM JUNTA SOLDÁVEL. (pedido mínimo 10 unidades)</t>
  </si>
  <si>
    <t xml:space="preserve">CONEXÃO SOLDÁVEL “CURVA 90º” 20MM: CONEXÃO SOLDÁVEL TIPO CURVA 90º, - BITOLA: 20 MM; - MATERIAL DE FABRICAÇÃO EM PVC - CLORETO DE POLIVINILA; - COR: MARROM; - TEMPERATURA MÁXIMA DE TRABALHO: 20ºC; - PRESSÃO DE SERVIÇO (A 20ºC):- TUBOS: 7,5 KGF/CM² (75 M.C.A.); FACILIDADE DE INSTALAÇÃO: - AS JUNTAS SÃO SOLDADAS A FRIO POR MEIO DO ADESIVO PRÓPRIO, DISPENSANDO O USO DE FERRAMENTAS E EQUIPAMENTOS ESPECÍFICOS; - LEVEZA DO MATERIAL; - RESISTÊNCIA A PRODUTOS QUÍMICOS; - EXCELENTE DURABILIDADE, NÃO SOFRENDO CORROSÃO. NORMAS DE REFERÊNCIA: A NORMA DA ASSOCIAÇÃO BRASILEIRA DE NORMAS TÉCNICAS QUE REGE A FABRICAÇÃO DOS TUBOS E CONEXÕES DE PVC RÍGIDO É A NBR 5648 - SISTEMAS PREDIAIS DE ÁGUA FRIA - TUBOS E CONEXÕES DE PVC 6,3 , PN 750 KPA COM JUNTA SOLDÁVEL. (pedido mínimo 10 unidades)</t>
  </si>
  <si>
    <t xml:space="preserve">CONEXÃO SOLDÁVEL “CURVA 90º” 25MM: CONEXÃO SOLDÁVEL TIPO CURVA 90º, - BITOLA: 25 MM; - MATERIAL DE FABRICAÇÃO EM PVC - CLORETO DE POLIVINILA; - COR: MARROM; - TEMPERATURA MÁXIMA DE TRABALHO: 20ºC; - PRESSÃO DE SERVIÇO (A 20ºC):- TUBOS: 7,5 KGF/CM² (75 M.C.A.); FACILIDADE DE INSTALAÇÃO: - AS JUNTAS SÃO SOLDADAS A FRIO POR MEIO DO ADESIVO PRÓPRIO, DISPENSANDO O USO DE FERRAMENTAS E EQUIPAMENTOS ESPECÍFICOS; - LEVEZA DO MATERIAL; - RESISTÊNCIA A PRODUTOS QUÍMICOS; - EXCELENTE DURABILIDADE, NÃO SOFRENDO CORROSÃO. NORMAS DE REFERÊNCIA: A NORMA DA ASSOCIAÇÃO BRASILEIRA DE NORMAS TÉCNICAS QUE REGE A FABRICAÇÃO DOS TUBOS E CONEXÕES DE PVC RÍGIDO É A NBR 5648 - SISTEMAS PREDIAIS DE ÁGUA FRIA - TUBOS E CONEXÕES DE PVC 6,3 , PN 750 KPA COM JUNTA SOLDÁVEL. (pedido mínimo 10 unidades)</t>
  </si>
  <si>
    <t xml:space="preserve">CONEXÃO SOLDÁVEL “CURVA 90º” 32MM: CONEXÃO SOLDÁVEL TIPO CURVA 90º, - BITOLA: 32 MM; - MATERIAL DE FABRICAÇÃO EM PVC - CLORETO DE POLIVINILA; - COR: MARROM; - TEMPERATURA MÁXIMA DE TRABALHO: 20ºC; - PRESSÃO DE SERVIÇO (A 20ºC):- TUBOS: 7,5 KGF/CM² (75 M.C.A.); FACILIDADE DE INSTALAÇÃO: - AS JUNTAS SÃO SOLDADAS A FRIO POR MEIO DO ADESIVO PRÓPRIO, DISPENSANDO O USO DE FERRAMENTAS E EQUIPAMENTOS ESPECÍFICOS; - LEVEZA DO MATERIAL; - RESISTÊNCIA A PRODUTOS QUÍMICOS; - EXCELENTE DURABILIDADE, NÃO SOFRENDO CORROSÃO. NORMAS DE REFERÊNCIA: A NORMA DA ASSOCIAÇÃO BRASILEIRA DE NORMAS TÉCNICAS QUE REGE A FABRICAÇÃO DOS TUBOS E CONEXÕES DE PVC RÍGIDO É A NBR 5648 - SISTEMAS PREDIAIS DE ÁGUA FRIA - TUBOS E CONEXÕES DE PVC 6,3 , PN 750 KPA COM JUNTA SOLDÁVEL. (pedido mínimo 10 unidades)</t>
  </si>
  <si>
    <t xml:space="preserve">CONEXÃO SOLDÁVEL “CURVA 90º” 40MM: CONEXÃO SOLDÁVEL TIPO CURVA 90º, - BITOLA: 40 MM; - MATERIAL DE FABRICAÇÃO EM PVC - CLORETO DE POLIVINILA; - COR: MARROM; - TEMPERATURA MÁXIMA DE TRABALHO: 20ºC; - PRESSÃO DE SERVIÇO (A 20ºC):- TUBOS: 7,5 KGF/CM² (75 M.C.A.); FACILIDADE DE INSTALAÇÃO: - AS JUNTAS SÃO SOLDADAS A FRIO POR MEIO DO ADESIVO PRÓPRIO, DISPENSANDO O USO DE FERRAMENTAS E EQUIPAMENTOS ESPECÍFICOS; - LEVEZA DO MATERIAL; - RESISTÊNCIA A PRODUTOS QUÍMICOS; - EXCELENTE DURABILIDADE, NÃO SOFRENDO CORROSÃO. NORMAS DE REFERÊNCIA: A NORMA DA ASSOCIAÇÃO BRASILEIRA DE NORMAS TÉCNICAS QUE REGE A FABRICAÇÃO DOS TUBOS E CONEXÕES DE PVC RÍGIDO É A NBR 5648 - SISTEMAS PREDIAIS DE ÁGUA FRIA - TUBOS E CONEXÕES DE PVC 6,3 , PN 750 KPA COM JUNTA SOLDÁVEL. (pedido mínimo 10 unidades)</t>
  </si>
  <si>
    <t xml:space="preserve">CONEXÃO SOLDÁVEL “CURVA 90º” 50MM: CONEXÃO SOLDÁVEL TIPO CURVA 90º, - BITOLA: 50 MM; - MATERIAL DE FABRICAÇÃO EM PVC - CLORETO DE POLIVINILA; - COR: MARROM; - TEMPERATURA MÁXIMA DE TRABALHO: 20ºC; - PRESSÃO DE SERVIÇO (A 20ºC):- TUBOS: 7,5 KGF/CM² (75 M.C.A.); FACILIDADE DE INSTALAÇÃO: - AS JUNTAS SÃO SOLDADAS A FRIO POR MEIO DO ADESIVO PRÓPRIO, DISPENSANDO O USO DE FERRAMENTAS E EQUIPAMENTOS ESPECÍFICOS; - LEVEZA DO MATERIAL; - RESISTÊNCIA A PRODUTOS QUÍMICOS; - EXCELENTE DURABILIDADE, NÃO SOFRENDO CORROSÃO. NORMAS DE REFERÊNCIA: A NORMA DA ASSOCIAÇÃO BRASILEIRA DE NORMAS TÉCNICAS QUE REGE A FABRICAÇÃO DOS TUBOS E CONEXÕES DE PVC RÍGIDO É A NBR 5648 - SISTEMAS PREDIAIS DE ÁGUA FRIA - TUBOS E CONEXÕES DE PVC 6,3 , PN 750 KPA COM JUNTA SOLDÁVEL. (pedido mínimo 10 unidades)</t>
  </si>
  <si>
    <t xml:space="preserve">CONEXÃO SOLDÁVEL “CURVA 90º” 85MM: CONEXÃO SOLDÁVEL TIPO CURVA 90º, - BITOLA: 85 MM; - MATERIAL DE FABRICAÇÃO EM PVC - CLORETO DE POLIVINILA; - COR: MARROM; - TEMPERATURA MÁXIMA DE TRABALHO: 20ºC; - PRESSÃO DE SERVIÇO (A 20ºC):- TUBOS: 10,0 KGF/CM² (100 M.C.A.); FACILIDADE DE INSTALAÇÃO: - AS JUNTAS SÃO SOLDADAS A FRIO POR MEIO DO ADESIVO PRÓPRIO, DISPENSANDO O USO DE FERRAMENTAS E EQUIPAMENTOS ESPECÍFICOS; - LEVEZA DO MATERIAL; - RESISTÊNCIA A PRODUTOS QUÍMICOS; - EXCELENTE DURABILIDADE, NÃO SOFRENDO CORROSÃO. NORMAS DE REFERÊNCIA: A NORMA DA ASSOCIAÇÃO BRASILEIRA DE NORMAS TÉCNICAS QUE REGE A FABRICAÇÃO DOS TUBOS E CONEXÕES DE PVC RÍGIDO É A NBR 5648 - SISTEMAS PREDIAIS DE ÁGUA FRIA - TUBOS E CONEXÕES DE PVC 6,3 , PN 750 KPA COM JUNTA SOLDÁVEL. (pedido mínimo 10 unidades)</t>
  </si>
  <si>
    <t xml:space="preserve">CONEXÃO SOLDÁVEL “LUVA” 20MM: CONEXÃO SOLDÁVEL TIPO LUVA, - BITOLA: 20 MM; - MATERIAL DE FABRICAÇÃO EM PVC - CLORETO DE POLIVINILA; - COR: MARROM; - TEMPERATURA MÁXIMA DE TRABALHO: 20ºC; - PRESSÃO DE SERVIÇO (A 20ºC):- TUBOS: 7,5 KGF/CM² (75 M.C.A.); FACILIDADE DE INSTALAÇÃO: - AS JUNTAS SÃO SOLDADAS A FRIO POR MEIO DO ADESIVO PRÓPRIO, DISPENSANDO O USO DE FERRAMENTAS E EQUIPAMENTOS ESPECÍFICOS; - LEVEZA DO MATERIAL; - RESISTÊNCIA A PRODUTOS QUÍMICOS; - EXCELENTE DURABILIDADE, NÃO SOFRENDO CORROSÃO. NORMAS DE REFERÊNCIA: A NORMA DA ASSOCIAÇÃO BRASILEIRA DE NORMAS TÉCNICAS QUE REGE A FABRICAÇÃO DOS TUBOS E CONEXÕES DE PVC RÍGIDO É A NBR 5648 - SISTEMAS PREDIAIS DE ÁGUA FRIA - TUBOS E CONEXÕES DE PVC 6,3 , PN 750 KPA COM JUNTA SOLDÁVEL. (pedido mínimo 10 unidades)</t>
  </si>
  <si>
    <t xml:space="preserve">CONEXÃO SOLDÁVEL “LUVA” 25MM: CONEXÃO SOLDÁVEL TIPO LUVA, - BITOLA: 25 MM; - MATERIAL DE FABRICAÇÃO EM PVC - CLORETO DE POLIVINILA; - COR: MARROM; - TEMPERATURA MÁXIMA DE TRABALHO: 20ºC; - PRESSÃO DE SERVIÇO (A 20ºC):- TUBOS: 7,5 KGF/CM² (75 M.C.A.); FACILIDADE DE INSTALAÇÃO: - AS JUNTAS SÃO SOLDADAS A FRIO POR MEIO DO ADESIVO PRÓPRIO, DISPENSANDO O USO DE FERRAMENTAS E EQUIPAMENTOS ESPECÍFICOS; - LEVEZA DO MATERIAL; - RESISTÊNCIA A PRODUTOS QUÍMICOS; - EXCELENTE DURABILIDADE, NÃO SOFRENDO CORROSÃO. NORMAS DE REFERÊNCIA: A NORMA DA ASSOCIAÇÃO BRASILEIRA DE NORMAS TÉCNICAS QUE REGE A FABRICAÇÃO DOS TUBOS E CONEXÕES DE PVC RÍGIDO É A NBR 5648 - SISTEMAS PREDIAIS DE ÁGUA FRIA - TUBOS E CONEXÕES DE PVC 6,3 , PN 750 KPA COM JUNTA SOLDÁVEL. (pedido mínimo 10 unidades)</t>
  </si>
  <si>
    <t xml:space="preserve">CONEXÃO SOLDÁVEL “LUVA” 32MM: CONEXÃO SOLDÁVEL TIPO LUVA, - BITOLA: 32 MM; - MATERIAL DE FABRICAÇÃO EM PVC - CLORETO DE POLIVINILA; - COR: MARROM; - TEMPERATURA MÁXIMA DE TRABALHO: 20ºC; - PRESSÃO DE SERVIÇO (A 20ºC):- TUBOS: 7,5 KGF/CM² (75 M.C.A.); FACILIDADE DE INSTALAÇÃO: - AS JUNTAS SÃO SOLDADAS A FRIO POR MEIO DO ADESIVO PRÓPRIO, DISPENSANDO O USO DE FERRAMENTAS E EQUIPAMENTOS ESPECÍFICOS; - LEVEZA DO MATERIAL; - RESISTÊNCIA A PRODUTOS QUÍMICOS; - EXCELENTE DURABILIDADE, NÃO SOFRENDO CORROSÃO. NORMAS DE REFERÊNCIA: A NORMA DA ASSOCIAÇÃO BRASILEIRA DE NORMAS TÉCNICAS QUE REGE A FABRICAÇÃO DOS TUBOS E CONEXÕES DE PVC RÍGIDO É A NBR 5648 - SISTEMAS PREDIAIS DE ÁGUA FRIA - TUBOS E CONEXÕES DE PVC 6,3 , PN 750 KPA COM JUNTA SOLDÁVEL. (pedido mínimo 10 unidades)</t>
  </si>
  <si>
    <t xml:space="preserve">CONEXÃO SOLDÁVEL “LUVA” 40MM: CONEXÃO SOLDÁVEL TIPO LUVA, - BITOLA: 40 MM; - MATERIAL DE FABRICAÇÃO EM PVC - CLORETO DE POLIVINILA; - COR: MARROM; - TEMPERATURA MÁXIMA DE TRABALHO: 20ºC; - PRESSÃO DE SERVIÇO (A 20ºC):- TUBOS: 7,5 KGF/CM² (75 M.C.A.); FACILIDADE DE INSTALAÇÃO: - AS JUNTAS SÃO SOLDADAS A FRIO POR MEIO DO ADESIVO PRÓPRIO, DISPENSANDO O USO DE FERRAMENTAS E EQUIPAMENTOS ESPECÍFICOS; - LEVEZA DO MATERIAL; - RESISTÊNCIA A PRODUTOS QUÍMICOS; - EXCELENTE DURABILIDADE, NÃO SOFRENDO CORROSÃO. NORMAS DE REFERÊNCIA: A NORMA DA ASSOCIAÇÃO BRASILEIRA DE NORMAS TÉCNICAS QUE REGE A FABRICAÇÃO DOS TUBOS E CONEXÕES DE PVC RÍGIDO É A NBR 5648 - SISTEMAS PREDIAIS DE ÁGUA FRIA - TUBOS E CONEXÕES DE PVC 6,3 , PN 750 KPA COM JUNTA SOLDÁVEL. (pedido mínimo 10 unidades)</t>
  </si>
  <si>
    <t xml:space="preserve">CONEXÃO SOLDÁVEL “LUVA” 50MM: CONEXÃO SOLDÁVEL TIPO LUVA, - BITOLA: 50 MM; - MATERIAL DE FABRICAÇÃO EM PVC - CLORETO DE POLIVINILA; - COR: MARROM; - TEMPERATURA MÁXIMA DE TRABALHO: 20ºC; - PRESSÃO DE SERVIÇO (A 20ºC):- TUBOS: 7,5 KGF/CM² (75 M.C.A.); FACILIDADE DE INSTALAÇÃO: - AS JUNTAS SÃO SOLDADAS A FRIO POR MEIO DO ADESIVO PRÓPRIO, DISPENSANDO O USO DE FERRAMENTAS E EQUIPAMENTOS ESPECÍFICOS; - LEVEZA DO MATERIAL; - RESISTÊNCIA A PRODUTOS QUÍMICOS; - EXCELENTE DURABILIDADE, NÃO SOFRENDO CORROSÃO. NORMAS DE REFERÊNCIA: A NORMA DA ASSOCIAÇÃO BRASILEIRA DE NORMAS TÉCNICAS QUE REGE A FABRICAÇÃO DOS TUBOS E CONEXÕES DE PVC RÍGIDO É A NBR 5648 - SISTEMAS PREDIAIS DE ÁGUA FRIA - TUBOS E CONEXÕES DE PVC 6,3 , PN 750 KPA COM JUNTA SOLDÁVEL. (pedido mínimo 10 unidades)</t>
  </si>
  <si>
    <t xml:space="preserve">CONEXÃO SOLDÁVEL “LUVA” 85MM: CONEXÃO SOLDÁVEL TIPO LUVA, - BITOLA: 85 MM; - MATERIAL DE FABRICAÇÃO EM PVC - CLORETO DE POLIVINILA; - COR: MARROM; - TEMPERATURA MÁXIMA DE TRABALHO: 20ºC; - PRESSÃO DE SERVIÇO (A 20ºC):- TUBOS: 10,0 KGF/CM² (100 M.C.A.); FACILIDADE DE INSTALAÇÃO: - AS JUNTAS SÃO SOLDADAS A FRIO POR MEIO DO ADESIVO PRÓPRIO, DISPENSANDO O USO DE FERRAMENTAS E EQUIPAMENTOS ESPECÍFICOS; - LEVEZA DO MATERIAL; - RESISTÊNCIA A PRODUTOS QUÍMICOS; - EXCELENTE DURABILIDADE, NÃO SOFRENDO CORROSÃO. NORMAS DE REFERÊNCIA: A NORMA DA ASSOCIAÇÃO BRASILEIRA DE NORMAS TÉCNICAS QUE REGE A FABRICAÇÃO DOS TUBOS E CONEXÕES DE PVC RÍGIDO É A NBR 5648 - SISTEMAS PREDIAIS DE ÁGUA FRIA - TUBOS E CONEXÕES DE PVC 6,3 , PN 750 KPA COM JUNTA SOLDÁVEL. (pedido mínimo 10 unidades)</t>
  </si>
  <si>
    <t xml:space="preserve">CONEXÃO SOLDÁVEL “TE” 20MM: CONEXÃO SOLDÁVEL TIPO TE, - BITOLA: 20 MM; - MATERIAL DE FABRICAÇÃO EM PVC - CLORETO DE POLIVINILA; - COR: MARROM; - TEMPERATURA MÁXIMA DE TRABALHO: 20ºC; - PRESSÃO DE SERVIÇO (A 20ºC):- TUBOS: 7,5 KGF/CM² (75 M.C.A.); FACILIDADE DE INSTALAÇÃO: - AS JUNTAS SÃO SOLDADAS A FRIO POR MEIO DO ADESIVO PRÓPRIO, DISPENSANDO O USO DE FERRAMENTAS E EQUIPAMENTOS ESPECÍFICOS; - LEVEZA DO MATERIAL; - RESISTÊNCIA A PRODUTOS QUÍMICOS; - EXCELENTE DURABILIDADE, NÃO SOFRENDO CORROSÃO. NORMAS DE REFERÊNCIA: A NORMA DA ASSOCIAÇÃO BRASILEIRA DE NORMAS TÉCNICAS QUE REGE A FABRICAÇÃO DOS TUBOS E CONEXÕES DE PVC RÍGIDO É A NBR 5648 - SISTEMAS PREDIAIS DE ÁGUA FRIA - TUBOS E CONEXÕES DE PVC 6,3 , PN 750 KPA COM JUNTA SOLDÁVEL. (pedido mínimo 10 unidades)</t>
  </si>
  <si>
    <t xml:space="preserve">CONEXÃO SOLDÁVEL “TE” 25MM: CONEXÃO SOLDÁVEL TIPO TE, - BITOLA: 25 MM; - MATERIAL DE FABRICAÇÃO EM PVC - CLORETO DE POLIVINILA; - COR: MARROM; - TEMPERATURA MÁXIMA DE TRABALHO: 20ºC; - PRESSÃO DE SERVIÇO (A 20ºC):- TUBOS: 7,5 KGF/CM² (75 M.C.A.); FACILIDADE DE INSTALAÇÃO: - AS JUNTAS SÃO SOLDADAS A FRIO POR MEIO DO ADESIVO PRÓPRIO, DISPENSANDO O USO DE FERRAMENTAS E EQUIPAMENTOS ESPECÍFICOS; - LEVEZA DO MATERIAL; - RESISTÊNCIA A PRODUTOS QUÍMICOS; - EXCELENTE DURABILIDADE, NÃO SOFRENDO CORROSÃO. NORMAS DE REFERÊNCIA: A NORMA DA ASSOCIAÇÃO BRASILEIRA DE NORMAS TÉCNICAS QUE REGE A FABRICAÇÃO DOS TUBOS E CONEXÕES DE PVC RÍGIDO É A NBR 5648 - SISTEMAS PREDIAIS DE ÁGUA FRIA - TUBOS E CONEXÕES DE PVC 6,3 , PN 750 KPA COM JUNTA SOLDÁVEL. (pedido mínimo 10 unidades)</t>
  </si>
  <si>
    <t xml:space="preserve">CONEXÃO SOLDÁVEL “TE” 32MM: CONEXÃO SOLDÁVEL TIPO TE, - BITOLA: 32 MM; - MATERIAL DE FABRICAÇÃO EM PVC - CLORETO DE POLIVINILA; - COR: MARROM; - TEMPERATURA MÁXIMA DE TRABALHO: 20ºC; - PRESSÃO DE SERVIÇO (A 20ºC):- TUBOS: 7,5 KGF/CM² (75 M.C.A.); FACILIDADE DE INSTALAÇÃO: - AS JUNTAS SÃO SOLDADAS A FRIO POR MEIO DO ADESIVO PRÓPRIO, DISPENSANDO O USO DE FERRAMENTAS E EQUIPAMENTOS ESPECÍFICOS; - LEVEZA DO MATERIAL; - RESISTÊNCIA A PRODUTOS QUÍMICOS; - EXCELENTE DURABILIDADE, NÃO SOFRENDO CORROSÃO. NORMAS DE REFERÊNCIA: A NORMA DA ASSOCIAÇÃO BRASILEIRA DE NORMAS TÉCNICAS QUE REGE A FABRICAÇÃO DOS TUBOS E CONEXÕES DE PVC RÍGIDO É A NBR 5648 - SISTEMAS PREDIAIS DE ÁGUA FRIA - TUBOS E CONEXÕES DE PVC 6,3 , PN 750 KPA COM JUNTA SOLDÁVEL. (pedido mínimo 10 unidades)</t>
  </si>
  <si>
    <t xml:space="preserve">CONEXÃO SOLDÁVEL “TE” 40MM: CONEXÃO SOLDÁVEL TIPO TE, - BITOLA: 40 MM; - MATERIAL DE FABRICAÇÃO EM PVC - CLORETO DE POLIVINILA; - COR: MARROM; - TEMPERATURA MÁXIMA DE TRABALHO: 20ºC; - PRESSÃO DE SERVIÇO (A 20ºC):- TUBOS: 7,5 KGF/CM² (75 M.C.A.); FACILIDADE DE INSTALAÇÃO: - AS JUNTAS SÃO SOLDADAS A FRIO POR MEIO DO ADESIVO PRÓPRIO, DISPENSANDO O USO DE FERRAMENTAS E EQUIPAMENTOS ESPECÍFICOS; - LEVEZA DO MATERIAL; - RESISTÊNCIA A PRODUTOS QUÍMICOS; - EXCELENTE DURABILIDADE, NÃO SOFRENDO CORROSÃO. NORMAS DE REFERÊNCIA: A NORMA DA ASSOCIAÇÃO BRASILEIRA DE NORMAS TÉCNICAS QUE REGE A FABRICAÇÃO DOS TUBOS E CONEXÕES DE PVC RÍGIDO É A NBR 5648 - SISTEMAS PREDIAIS DE ÁGUA FRIA - TUBOS E CONEXÕES DE PVC 6,3 , PN 750 KPA COM JUNTA SOLDÁVEL. (pedido mínimo 10 unidades)</t>
  </si>
  <si>
    <t xml:space="preserve">CONEXÃO SOLDÁVEL “TE” 50MM: CONEXÃO SOLDÁVEL TIPO TE, - BITOLA: 50 MM; - MATERIAL DE FABRICAÇÃO EM PVC - CLORETO DE POLIVINILA; - COR: MARROM; - TEMPERATURA MÁXIMA DE TRABALHO: 20ºC; - PRESSÃO DE SERVIÇO (A 20ºC):- TUBOS: 7,5 KGF/CM² (75 M.C.A.); FACILIDADE DE INSTALAÇÃO: - AS JUNTAS SÃO SOLDADAS A FRIO POR MEIO DO ADESIVO PRÓPRIO, DISPENSANDO O USO DE FERRAMENTAS E EQUIPAMENTOS ESPECÍFICOS; - LEVEZA DO MATERIAL; - RESISTÊNCIA A PRODUTOS QUÍMICOS; - EXCELENTE DURABILIDADE, NÃO SOFRENDO CORROSÃO. NORMAS DE REFERÊNCIA: A NORMA DA ASSOCIAÇÃO BRASILEIRA DE NORMAS TÉCNICAS QUE REGE A FABRICAÇÃO DOS TUBOS E CONEXÕES DE PVC RÍGIDO É A NBR 5648 - SISTEMAS PREDIAIS DE ÁGUA FRIA - TUBOS E CONEXÕES DE PVC 6,3 , PN 750 KPA COM JUNTA SOLDÁVEL.</t>
  </si>
  <si>
    <t xml:space="preserve">CONEXÃO SOLDÁVEL “TE” 85MM: CONEXÃO SOLDÁVEL TIPO TE, - BITOLA: 85 MM; - MATERIAL DE FABRICAÇÃO EM PVC - CLORETO DE POLIVINILA; - COR: MARROM; - TEMPERATURA MÁXIMA DE TRABALHO: 20ºC; - PRESSÃO DE SERVIÇO (A 20ºC):- TUBOS: 10,0 KGF/CM² (100 M.C.A.); FACILIDADE DE INSTALAÇÃO: - AS JUNTAS SÃO SOLDADAS A FRIO POR MEIO DO ADESIVO PRÓPRIO, DISPENSANDO O USO DE FERRAMENTAS E EQUIPAMENTOS ESPECÍFICOS; - LEVEZA DO MATERIAL; - RESISTÊNCIA A PRODUTOS QUÍMICOS; - EXCELENTE DURABILIDADE, NÃO SOFRENDO CORROSÃO. NORMAS DE REFERÊNCIA: A NORMA DA ASSOCIAÇÃO BRASILEIRA DE NORMAS TÉCNICAS QUE REGE A FABRICAÇÃO DOS TUBOS E CONEXÕES DE PVC RÍGIDO É A NBR 5648 - SISTEMAS PREDIAIS DE ÁGUA FRIA - TUBOS E CONEXÕES DE PVC 6,3 , PN 750 KPA COM JUNTA SOLDÁVEL</t>
  </si>
  <si>
    <t xml:space="preserve">CONEXÃO SOLDÁVEL JOELHO 90º 20MM: CONEXÃO SOLDÁVEL TIPO JOELHO 90º, - BITOLA: 20 MM; - MATERIAL DE FABRICAÇÃO EM PVC - CLORETO DE POLIVINILA; - COR: MARROM; - TEMPERATURA MÁXIMA DE TRABALHO: 20ºC; - PRESSÃO DE SERVIÇO (A 20ºC):- TUBOS: 7,5 KGF/CM² (75 M.C.A.); FACILIDADE DE INSTALAÇÃO: - AS JUNTAS SÃO SOLDADAS A FRIO POR MEIO DO ADESIVO PRÓPRIO, DISPENSANDO O USO DE FERRAMENTAS E EQUIPAMENTOS ESPECÍFICOS; - LEVEZA DO MATERIAL; - RESISTÊNCIA A PRODUTOS QUÍMICOS; - EXCELENTE DURABILIDADE, NÃO SOFRENDO CORROSÃO. NORMAS DE REFERÊNCIA: A NORMA DA ASSOCIAÇÃO BRASILEIRA DE NORMAS TÉCNICAS QUE REGE A FABRICAÇÃO DOS TUBOS E CONEXÕES DE PVC RÍGIDO É A NBR 5648 - SISTEMAS PREDIAIS DE ÁGUA FRIA - TUBOS E CONEXÕES DE PVC 6,3 , PN 750 KPA COM JUNTA SOLDÁVEL. (pedido mínimo 10 unidades)</t>
  </si>
  <si>
    <t xml:space="preserve">CONEXÃO SOLDÁVEL JOELHO 90º 25MM: CONEXÃO SOLDÁVEL TIPO JOELHO 90º, - BITOLA: 25 MM; - MATERIAL DE FABRICAÇÃO EM PVC - CLORETO DE POLIVINILA; - COR: MARROM; - TEMPERATURA MÁXIMA DE TRABALHO: 20ºC; - PRESSÃO DE SERVIÇO (A 20ºC):- TUBOS: 7,5 KGF/CM² (75 M.C.A.); FACILIDADE DE INSTALAÇÃO: - AS JUNTAS SÃO SOLDADAS A FRIO POR MEIO DO ADESIVO PRÓPRIO, DISPENSANDO O USO DE FERRAMENTAS E EQUIPAMENTOS ESPECÍFICOS; - LEVEZA DO MATERIAL; - RESISTÊNCIA A PRODUTOS QUÍMICOS; - EXCELENTE DURABILIDADE, NÃO SOFRENDO CORROSÃO. NORMAS DE REFERÊNCIA: A NORMA DA ASSOCIAÇÃO BRASILEIRA DE NORMAS TÉCNICAS QUE REGE A FABRICAÇÃO DOS TUBOS E CONEXÕES DE PVC RÍGIDO É A NBR 5648 - SISTEMAS PREDIAIS DE ÁGUA FRIA - TUBOS E CONEXÕES DE PVC 6,3 , PN 750 KPA COM JUNTA SOLDÁVEL (pedido mínimo 10 unidades)</t>
  </si>
  <si>
    <t xml:space="preserve">CONEXÃO SOLDÁVEL JOELHO 90º 32MM: CONEXÃO SOLDÁVEL TIPO JOELHO 90º, - BITOLA: 32 MM; - MATERIAL DE FABRICAÇÃO EM PVC - CLORETO DE POLIVINILA; - COR: MARROM; - TEMPERATURA MÁXIMA DE TRABALHO: 20ºC; - PRESSÃO DE SERVIÇO (A 20ºC):- TUBOS: 7,5 KGF/CM² (75 M.C.A.); FACILIDADE DE INSTALAÇÃO: - AS JUNTAS SÃO SOLDADAS A FRIO POR MEIO DO ADESIVO PRÓPRIO, DISPENSANDO O USO DE FERRAMENTAS E EQUIPAMENTOS ESPECÍFICOS; - LEVEZA DO MATERIAL; - RESISTÊNCIA A PRODUTOS QUÍMICOS; - EXCELENTE DURABILIDADE, NÃO SOFRENDO CORROSÃO. NORMAS DE REFERÊNCIA: A NORMA DA ASSOCIAÇÃO BRASILEIRA DE NORMAS TÉCNICAS QUE REGE A FABRICAÇÃO DOS TUBOS E CONEXÕES DE PVC RÍGIDO É A NBR 5648 - SISTEMAS PREDIAIS DE ÁGUA FRIA - TUBOS E CONEXÕES DE PVC 6,3 , PN 750 KPA COM JUNTA SOLDÁVEL. (pedido mínimo 10 unidades)</t>
  </si>
  <si>
    <t xml:space="preserve">CONEXÃO SOLDÁVEL JOELHO 90º 40MM: CONEXÃO SOLDÁVEL TIPO JOELHO 90º, - BITOLA: 40 MM; - MATERIAL DE FABRICAÇÃO EM PVC - CLORETO DE POLIVINILA; - COR: MARROM; - TEMPERATURA MÁXIMA DE TRABALHO: 20ºC; - PRESSÃO DE SERVIÇO (A 20ºC):- TUBOS: 7,5 KGF/CM² (75 M.C.A.); FACILIDADE DE INSTALAÇÃO: - AS JUNTAS SÃO SOLDADAS A FRIO POR MEIO DO ADESIVO PRÓPRIO, DISPENSANDO O USO DE FERRAMENTAS E EQUIPAMENTOS ESPECÍFICOS; - LEVEZA DO MATERIAL; - RESISTÊNCIA A PRODUTOS QUÍMICOS; - EXCELENTE DURABILIDADE, NÃO SOFRENDO CORROSÃO. NORMAS DE REFERÊNCIA: A NORMA DA ASSOCIAÇÃO BRASILEIRA DE NORMAS TÉCNICAS QUE REGE A FABRICAÇÃO DOS TUBOS E CONEXÕES DE PVC RÍGIDO É A NBR 5648 - SISTEMAS PREDIAIS DE ÁGUA FRIA - TUBOS E CONEXÕES DE PVC 6,3 , PN 750 KPA COM JUNTA SOLDÁVEL. (pedido mínimo 10 unidades)</t>
  </si>
  <si>
    <t xml:space="preserve">CONEXÃO SOLDÁVEL JOELHO 90º 50MM: CONEXÃO SOLDÁVEL TIPO JOELHO 90º, - BITOLA: 50 MM; - MATERIAL DE FABRICAÇÃO EM PVC - CLORETO DE POLIVINILA; - COR: MARROM; - TEMPERATURA MÁXIMA DE TRABALHO: 20ºC; - PRESSÃO DE SERVIÇO (A 20ºC):- TUBOS: 7,5 KGF/CM² (75 M.C.A.); FACILIDADE DE INSTALAÇÃO: - AS JUNTAS SÃO SOLDADAS A FRIO POR MEIO DO ADESIVO PRÓPRIO, DISPENSANDO O USO DE FERRAMENTAS E EQUIPAMENTOS ESPECÍFICOS; - LEVEZA DO MATERIAL; - RESISTÊNCIA A PRODUTOS QUÍMICOS; - EXCELENTE DURABILIDADE, NÃO SOFRENDO CORROSÃO. NORMAS DE REFERÊNCIA: A NORMA DA ASSOCIAÇÃO BRASILEIRA DE NORMAS TÉCNICAS QUE REGE A FABRICAÇÃO DOS TUBOS E CONEXÕES DE PVC RÍGIDO É A NBR 5648 - SISTEMAS PREDIAIS DE ÁGUA FRIA - TUBOS E CONEXÕES DE PVC 6,3 , PN 750 KPA COM JUNTA SOLDÁVEL. (pedido mínimo 10 unidades)</t>
  </si>
  <si>
    <t xml:space="preserve">CONEXÃO SOLDÁVEL JOELHO 90º 85MM: CONEXÃO SOLDÁVEL TIPO JOELHO 90º, - BITOLA: 85 MM; - MATERIAL DE FABRICAÇÃO EM PVC - CLORETO DE POLIVINILA; - COR: MARROM; - TEMPERATURA MÁXIMA DE TRABALHO: 20ºC; - PRESSÃO DE SERVIÇO (A 20ºC):- TUBOS: 10,0 KGF/CM² (100 M.C.A.); FACILIDADE DE INSTALAÇÃO: - AS JUNTAS SÃO SOLDADAS A FRIO POR MEIO DO ADESIVO PRÓPRIO, DISPENSANDO O USO DE FERRAMENTAS E EQUIPAMENTOS ESPECÍFICOS; - LEVEZA DO MATERIAL; - RESISTÊNCIA A PRODUTOS QUÍMICOS; - EXCELENTE DURABILIDADE, NÃO SOFRENDO CORROSÃO. NORMAS DE REFERÊNCIA: A NORMA DA ASSOCIAÇÃO BRASILEIRA DE NORMAS TÉCNICAS QUE REGE A FABRICAÇÃO DOS TUBOS E CONEXÕES DE PVC RÍGIDO É A NBR 5648 - SISTEMAS PREDIAIS DE ÁGUA FRIA - TUBOS E CONEXÕES DE PVC 6,3 , PN 750 KPA COM JUNTA SOLDÁVEL.</t>
  </si>
  <si>
    <t xml:space="preserve">CONEXÃO TAMPÃO (CAP) 150 MM – ESGOTO. (pedido mínimo 5 unidades)</t>
  </si>
  <si>
    <t xml:space="preserve">CONEXÃO TAMPÃO (CAP) SOLDÁVEL PVC 60 MM. (pedido mínimo 5 unidades)</t>
  </si>
  <si>
    <t xml:space="preserve">CONEXÃO TEE EM PVC MARROM 32 X 25. (pedido mínimo 5 unidades)</t>
  </si>
  <si>
    <t xml:space="preserve">CONEXÃO TEE EM PVC MARROM 40 X 25 (pedido mínimo 5 unidades)</t>
  </si>
  <si>
    <t xml:space="preserve">CONEXÃO TEE EM PVC MARROM 60MM (pedido mínimo 5 unidades)</t>
  </si>
  <si>
    <t xml:space="preserve">CONEXÃO TEE PARA TUBO DE ESGOTO 150MM 90º.</t>
  </si>
  <si>
    <t xml:space="preserve">CONEXÃO TEE PARA TUBO DE ESGOTO 200MM 90º</t>
  </si>
  <si>
    <t xml:space="preserve">CONEXÃO UNIÃO SOLDÁVEL PVC 20 MM (pedido mínimo 5 unidades)</t>
  </si>
  <si>
    <t xml:space="preserve">CONEXÃO UNIÃO SOLDÁVEL PVC 25 MM (pedido mínimo 5 unidades)</t>
  </si>
  <si>
    <t xml:space="preserve">CONEXÃO UNIÃO SOLDÁVEL PVC 32 MM (pedido mínimo 5 unidades)</t>
  </si>
  <si>
    <t xml:space="preserve">CONEXÃO UNIÃO SOLDÁVEL PVC 40 MM. (pedido mínimo 5 unidades)</t>
  </si>
  <si>
    <t xml:space="preserve">CONEXÃO UNIÃO SOLDÁVEL PVC 50MM (pedido mínimo 5 unidades)</t>
  </si>
  <si>
    <t xml:space="preserve">CONEXÃO UNIÃO SOLDÁVEL PVC 60MM. (pedido mínimo 5 unidades)</t>
  </si>
  <si>
    <t xml:space="preserve">CONEXÃO VÁLVULA DE RETENÇÃO EM COBRE, ROSQUEÁVEL, HORIZONTAL, 2. POL</t>
  </si>
  <si>
    <t xml:space="preserve">CONEXÃO VÁLVULA DE RETENÇÃO EM COBRE, ROSQUEÁVEL, HORIZONTAL, 2.1/2 POL</t>
  </si>
  <si>
    <t xml:space="preserve">CONEXÃO VÁLVULA PARA PIA COM UNHO 7/8 COR BRANCA. (pedido mínimo 5 unidades)</t>
  </si>
  <si>
    <t xml:space="preserve">CONEXÃO VÁLVULA PARA TANQUE 1.1/4 COR BRANCA (pedido mínimo 5 unidades)</t>
  </si>
  <si>
    <t xml:space="preserve">CONJUNTO REPARO REGISTRO, TIPO REGISTRO PRESSÃO, BITOLA 1/2, MODELO REGISTRO 1416, REFERÊNCIA CPD 2373 (pedido mínimo 5 unidades)</t>
  </si>
  <si>
    <t xml:space="preserve">MECANISMO DE ENTRADA UNIVERSAL PARA CAIXA DE DESCARGA ACOPLADA BAIXA E ALTA</t>
  </si>
  <si>
    <t xml:space="preserve">ESGUICHO TIPO PISTOLA METÁLICO PARA MANGUEIRA DE ½”.</t>
  </si>
  <si>
    <t xml:space="preserve">ESGUICHO TIPO PISTOLA METÁLICO PARA MANGUEIRA DE ¾”.</t>
  </si>
  <si>
    <t xml:space="preserve">ESPUDE DE BORRACHA PARA VASO SANITÁRIO (pedido mínimo 10 unidades)</t>
  </si>
  <si>
    <t xml:space="preserve">FILTRO DE ÁGUA, ELEMENTO FILTRANTE COM CARVÃO ATIVADO, FUNCIONAMENTO A PRESSÃO , VAZÃO NOMINAL MAIOR OU IGUAL A 100L/H, DEVERÁ CONTER ENTRADA E SAÍDA ROSCADA PARA SER INSTALADO NO PONTO DE USO. DESEMPENHO: RETENÇÃO DE PARTÍCULAS: P-III(&gt;= 5 A &lt;15UM), REDUÇÃO DE CLORO LIVRE: C-I (&gt;=75%</t>
  </si>
  <si>
    <t xml:space="preserve">FITA VEDA ROSCA LARGURA DE 18MM EXTENSÃO DE 25 M (pedido mínimo 5 unidades)</t>
  </si>
  <si>
    <t xml:space="preserve">ANEL DE VEDAÇÃO UNIVERSAL PARA VASO SANITÁRIO (VEDAÇÃO ENTRE O PISO E O VASO SANITÁRIO) (pedido mínimo 5 unidades)</t>
  </si>
  <si>
    <t xml:space="preserve">LUVA DE CORRER 20 MM EM PVC (pedido mínimo 5 unidades)</t>
  </si>
  <si>
    <t xml:space="preserve">LUVA DE CORRER 25 MM EM PVC (pedido mínimo 5 unidades)</t>
  </si>
  <si>
    <t xml:space="preserve">LUVA DE CORRER 32 MM EM PVC (pedido mínimo 5 unidades)</t>
  </si>
  <si>
    <t xml:space="preserve">LUVA DE CORRER 40 MM EM PVC (pedido mínimo 5 unidades)</t>
  </si>
  <si>
    <t xml:space="preserve">LUVA DE CORRER 50 MM EM PVC (pedido mínimo 5 unidades)</t>
  </si>
  <si>
    <t xml:space="preserve">LUVA DE CORRER 60 MM EM PVC (pedido mínimo 5 unidades)</t>
  </si>
  <si>
    <t xml:space="preserve">LUVA L / R EM PVC – COM BUCHA DE LATÃO – 32 MM X 1”. (pedido mínimo 5 unidades)</t>
  </si>
  <si>
    <t xml:space="preserve">LUVA L / R EM PVC – COM BUCHA DE LATÃO – 20MM X ½” (pedido mínimo 5 unidades)</t>
  </si>
  <si>
    <t xml:space="preserve">LUVA L / R EM PVC – COM BUCHA DE LATÃO – 25 MM X 1/2”. (pedido mínimo 5 unidades)</t>
  </si>
  <si>
    <t xml:space="preserve">LUVA L / R EM PVC – COM BUCHA DE LATÃO – 25 MM X ¾”. (pedido mínimo 5 unidades)</t>
  </si>
  <si>
    <t xml:space="preserve">LUVA PVC SOLDÁVEL ÁGUA FRIA 60 MM (pedido mínimo 5 unidades)</t>
  </si>
  <si>
    <t xml:space="preserve">MANGUEIRA ¾” PARA AGUA, EM PVC - COR PRETA. ROLO DE 100M</t>
  </si>
  <si>
    <t xml:space="preserve">REDUÇÃO EXCÊNTRICA ESGOTO 100X50MM BRANCO. (pedido mínimo 5 unidades)</t>
  </si>
  <si>
    <t xml:space="preserve">REDUÇÃO EXCÊNTRICA ESGOTO 100X75MM BRANCO (pedido mínimo 5 unidades)</t>
  </si>
  <si>
    <t xml:space="preserve">REGISTRO DE ALAVANCA 1” ½. MATERIAL: METAL</t>
  </si>
  <si>
    <t xml:space="preserve">REGISTRO DE ALAVANCA 1”. MATERIAL: METAL</t>
  </si>
  <si>
    <t xml:space="preserve">REGISTRO DE ALAVANCA 2”. MATERIAL: METAL</t>
  </si>
  <si>
    <t xml:space="preserve">REGISTRO DE ALAVANCA ¾. MATERIAL: METAL</t>
  </si>
  <si>
    <t xml:space="preserve">REGISTRO DE ESFERA 20MM: REGISTRO DE ESFERA SOLDÁVEL. TORNEIRA PARA FECHAMENTO/ABERTURA COM PEGADORES NOS DOIS LADOS. - BITOLA: 20MM; - MATERIAL DE FABRICAÇÃO EM PVC - CLORETO DE POLIVINILA; - COR: MARROM; - TEMPERATURA MÁXIMA DE TRABALHO: 20ºC; - PRESSÃO DE SERVIÇO (A 20ºC):- TUBOS: 7,5 KGF/CM² (75 M.C.A.); FACILIDADE DE INSTALAÇÃO: - AS JUNTAS SÃO SOLDADAS A FRIO POR MEIO DO ADESIVO PRÓPRIO, DISPENSANDO O USO DE FERRAMENTAS E EQUIPAMENTOS ESPECÍFICOS; - LEVEZA DO MATERIAL; - RESISTÊNCIA A PRODUTOS QUÍMICOS; - EXCELENTE DURABILIDADE, NÃO SOFRENDO CORROSÃO. NORMAS DE REFERÊNCIA: A NORMA DA ASSOCIAÇÃO BRASILEIRA DE NORMAS TÉCNICAS QUE REGE A FABRICAÇÃO DOS TUBOS E CONEXÕES DE PVC RÍGIDO É A NBR 5648 - SISTEMAS PREDIAIS DE ÁGUA FRIA - TUBOS E CONEXÕES DE PVC 6,3 , PN 750 KPA COM JUNTA SOLDÁVEL. (pedido mínimo 5 unidades)</t>
  </si>
  <si>
    <t xml:space="preserve">REGISTRO DE ESFERA 25MM: REGISTRO DE ESFERA SOLDÁVEL. TORNEIRA PARA FECHAMENTO/ABERTURA COM PEGADORES NOS DOIS LADOS. - BITOLA: 25MM; - MATERIAL DE FABRICAÇÃO EM PVC - CLORETO DE POLIVINILA; - COR: MARROM; - TEMPERATURA MÁXIMA DE TRABALHO: 20ºC; - PRESSÃO DE SERVIÇO (A 20ºC):- TUBOS: 7,5 KGF/CM² (75 M.C.A.); FACILIDADE DE INSTALAÇÃO: - AS JUNTAS SÃO SOLDADAS A FRIO POR MEIO DO ADESIVO PRÓPRIO, DISPENSANDO O USO DE FERRAMENTAS E EQUIPAMENTOS ESPECÍFICOS; - LEVEZA DO MATERIAL; - RESISTÊNCIA A PRODUTOS QUÍMICOS; - EXCELENTE DURABILIDADE, NÃO SOFRENDO CORROSÃO. NORMAS DE REFERÊNCIA: A NORMA DA ASSOCIAÇÃO BRASILEIRA DE NORMAS TÉCNICAS QUE REGE A FABRICAÇÃO DOS TUBOS E CONEXÕES DE PVC RÍGIDO É A NBR 5648 - SISTEMAS PREDIAIS DE ÁGUA FRIA - TUBOS E CONEXÕES DE PVC 6,3 , PN 750 KPA COM JUNTA SOLDÁVEL. (pedido mínimo 5 unidades)</t>
  </si>
  <si>
    <t xml:space="preserve">REGISTRO DE ESFERA 32MM: REGISTRO DE ESFERA SOLDÁVEL. TORNEIRA PARA FECHAMENTO/ABERTURA COM PEGADORES NOS DOIS LADOS. - BITOLA: 32MM; - MATERIAL DE FABRICAÇÃO EM PVC - CLORETO DE POLIVINILA; - COR: MARROM; - TEMPERATURA MÁXIMA DE TRABALHO: 20ºC; - PRESSÃO DE SERVIÇO (A 20ºC):- TUBOS: 7,5 KGF/CM² (75 M.C.A.); FACILIDADE DE INSTALAÇÃO: - AS JUNTAS SÃO SOLDADAS A FRIO POR MEIO DO ADESIVO PRÓPRIO, DISPENSANDO O USO DE FERRAMENTAS E EQUIPAMENTOS ESPECÍFICOS; - LEVEZA DO MATERIAL; - RESISTÊNCIA A PRODUTOS QUÍMICOS; - EXCELENTE DURABILIDADE, NÃO SOFRENDO CORROSÃO. NORMAS DE REFERÊNCIA: A NORMA DA ASSOCIAÇÃO BRASILEIRA DE NORMAS TÉCNICAS QUE REGE A FABRICAÇÃO DOS TUBOS E CONEXÕES DE PVC RÍGIDO É A NBR 5648 - SISTEMAS PREDIAIS DE ÁGUA FRIA - TUBOS E CONEXÕES DE PVC 6,3 , PN 750 KPA COM JUNTA SOLDÁVEL. (pedido mínimo 5 unidades)</t>
  </si>
  <si>
    <t xml:space="preserve">REGISTRO DE ESFERA 40MM: REGISTRO DE ESFERA SOLDÁVEL. TORNEIRA PARA FECHAMENTO/ABERTURA COM PEGADORES NOS DOIS LADOS. - BITOLA: 40MM; - MATERIAL DE FABRICAÇÃO EM PVC - CLORETO DE POLIVINILA; - COR: MARROM; - TEMPERATURA MÁXIMA DE TRABALHO: 20ºC; - PRESSÃO DE SERVIÇO (A 20ºC):- TUBOS: 7,5 KGF/CM² (75 M.C.A.); FACILIDADE DE INSTALAÇÃO: - AS JUNTAS SÃO SOLDADAS A FRIO POR MEIO DO ADESIVO PRÓPRIO, DISPENSANDO O USO DE FERRAMENTAS E EQUIPAMENTOS ESPECÍFICOS; - LEVEZA DO MATERIAL; - RESISTÊNCIA A PRODUTOS QUÍMICOS; - EXCELENTE DURABILIDADE, NÃO SOFRENDO CORROSÃO. NORMAS DE REFERÊNCIA: A NORMA DA ASSOCIAÇÃO BRASILEIRA DE NORMAS TÉCNICAS QUE REGE A FABRICAÇÃO DOS TUBOS E CONEXÕES DE PVC RÍGIDO É A NBR 5648 - SISTEMAS PREDIAIS DE ÁGUA FRIA - TUBOS E CONEXÕES DE PVC 6,3 , PN 750 KPA COM JUNTA SOLDÁVEL. (pedido mínimo 5 unidades)</t>
  </si>
  <si>
    <t xml:space="preserve">REGISTRO DE ESFERA 50MM: REGISTRO DE ESFERA SOLDÁVEL. TORNEIRA PARA FECHAMENTO/ABERTURA COM PEGADORES NOS DOIS LADOS. - BITOLA: 50MM; - MATERIAL DE FABRICAÇÃO EM PVC - CLORETO DE POLIVINILA; - COR: MARROM; - TEMPERATURA MÁXIMA DE TRABALHO: 20ºC; - PRESSÃO DE SERVIÇO (A 20ºC):- TUBOS: 7,5 KGF/CM² (75 M.C.A.); FACILIDADE DE INSTALAÇÃO: - AS JUNTAS SÃO SOLDADAS A FRIO POR MEIO DO ADESIVO PRÓPRIO, DISPENSANDO O USO DE FERRAMENTAS E EQUIPAMENTOS ESPECÍFICOS; - LEVEZA DO MATERIAL; - RESISTÊNCIA A PRODUTOS QUÍMICOS; - EXCELENTE DURABILIDADE, NÃO SOFRENDO CORROSÃO. NORMAS DE REFERÊNCIA: A NORMA DA ASSOCIAÇÃO BRASILEIRA DE NORMAS TÉCNICAS QUE REGE A FABRICAÇÃO DOS TUBOS E CONEXÕES DE PVC RÍGIDO É A NBR 5648 - SISTEMAS PREDIAIS DE ÁGUA FRIA - TUBOS E CONEXÕES DE PVC 6,3 , PN 750 KPA COM JUNTA SOLDÁVEL. (pedido mínimo 5 unidades)</t>
  </si>
  <si>
    <t xml:space="preserve">REPARO COMPLETO PARA VÁLVULA DE DESCARGA COMPATÍVEL COM VÁLVULA MARCA HYDRA, MODELO 2545, 1.1/2”, DN 40, PRESSÃO DE 2 A 40 MCA.</t>
  </si>
  <si>
    <t xml:space="preserve">REPARO COMPLETO PARA VÁLVULA DE DESCARGA COMPATÍVEL COM VÁLVULA MARCA HYDRA, MODELO 2550, 1.1/2”, DN 40, PRESSÃO DE 2 A 40 MCA.</t>
  </si>
  <si>
    <t xml:space="preserve">REPARO TORNEIRA, ACABAMENTO CROMADO, TIPO FIXAÇÃO ROSCÁVEL, BITOLA 3/4 X 1, REFERÊNCIA C-45 DECA OU 1194, APLICAÇÃO LAVATÓRIO E PIA</t>
  </si>
  <si>
    <t xml:space="preserve">SIFÃO AJUSTÁVEL MULTIUSO: SIFÃO AJUSTÁVEL MULTIUSO. SISTEMA QUE IMPEDE O RETORNO DOS GASES PROVENIENTES DO INTERIOR DO SISTEMA PREDIAL DE ESGOTOS. PRODUTO DE FÁCIL INSTALAÇÃO, DISPENSA O USO DE FERRAMENTAS, SENDO SUFICIENTE APENAS O APERTO MANUAL. CARACTERÍSTICAS TÉCNICAS: - TIPO: MULTIUSO; - COR: BRANCO; - PESO: 130 GRAMAS; - BITOLA: AJUSTÁVEL 40 OU 50 MM. - MATÉRIA PRIMA: POLIPROPILENO COM ADITIVO ANTIFUNGO; - ANÉIS DE VEDAÇÃO DE BORRACHA NITRÍLICA; - INSTALAÇÃO SIMPLIFICADA EM LUGARES DE DIFÍCIL ACESSO; - IMPEDE O RETORNO DE GASES EXISTENTES NA TUBULAÇÃO DEVIDO AO FECHO HÍDRICO; - POSSUI UMA MAIOR VAZÃO DEVIDO A SEU DIÂMETRO INTERNO UNIFORME, INDEPENDENTEMENTE DA CURVATURA EFETUADA. DIMENSÕES: - COMPRIMENTO MÁXIMO: 660 MM; - COMPRIMENTO MÍNIMO: 300 MM. (pedido mínimo 5 unidades)</t>
  </si>
  <si>
    <t xml:space="preserve">SIFÃO SANFONADO DE 1,5 M, PARA PIA E TANQUES (pedido mínimo 5 unidades)</t>
  </si>
  <si>
    <t xml:space="preserve">SUPORTE PARA CHUVEIRO 1/2" X 40CM, EM ALUMÍNIO PARA LIGAÇÃO DO CHUVEIRO (ENTRE PAREDE SAÍDA DE ÁGUA E CHUVEIRO) - BRAÇO PARA CHUVEIRO (pedido mínimo 5 unidades)</t>
  </si>
  <si>
    <t xml:space="preserve">TORNEIRA 1/2" PARA BANCADA, COM BICO ALTO (30CM DA BANCADA), FABRICADA EM METAL, CROMADA. - 1/4 de volta</t>
  </si>
  <si>
    <t xml:space="preserve">TORNEIRA 3/4" PARA BANCADA, COM BICO ALTO (30CM DA BANCADA), FABRICADA EM METAL, CROMADA</t>
  </si>
  <si>
    <t xml:space="preserve">TORNEIRA ALAVANCA 1/2". MATERIAL METAL</t>
  </si>
  <si>
    <t xml:space="preserve">TORNEIRA ALAVANCA 3/4". MATERIAL METAL</t>
  </si>
  <si>
    <t xml:space="preserve">TORNEIRA BOIA 3/4” (pedido mínimo 5 unidades)</t>
  </si>
  <si>
    <t xml:space="preserve">TORNEIRA BOIA HASTE CURTA 1/2” (pedido mínimo 5 unidades)</t>
  </si>
  <si>
    <t xml:space="preserve">TORNEIRA DE PAREDE, METÁLICA, PARA COZINHA BICO MÓVEL LONGA ½ (1/4 GIRO)</t>
  </si>
  <si>
    <t xml:space="preserve">TORNEIR DE PAREDE, METÁLICA, PARA COZINHA BICO MÓVEL LONGA ¾ (1/4 DE GIRO).</t>
  </si>
  <si>
    <t xml:space="preserve">TORNEIRA DE PAREDE, CURTA, EM METAL CROMADO 1/2”</t>
  </si>
  <si>
    <t xml:space="preserve">TORNEIRA DE BANCADA, PARA LAVATÓRIO/BANHEIRO ½” -</t>
  </si>
  <si>
    <t xml:space="preserve">TORNEIRA METÁLICA DE PAREDE, LONGA, COMPRIMENTO 20CM. Bitola DN15/20 (1/2" e ¾")</t>
  </si>
  <si>
    <t xml:space="preserve">TORNEIRA METÁLICA PARA JARDIM ½.</t>
  </si>
  <si>
    <t xml:space="preserve">TORNEIRA METÁLICA PARA JARDIM ¾</t>
  </si>
  <si>
    <t xml:space="preserve">TORNEIRA PARA LAVATÓRIO DE MESA, COM FECHAMENTO AUTOMÁTICO, ACABAMENTO SUPERFICIAL CROMADO COM ALTA RESISTÊNCIA A CORROSÃO E RISCOS, COM AREJADOR EMBUTIDO, ACIONAMENTO HIDROMECÂNICO COM LEVE PRESSÃO MANUAL, COM FECHAMENTO AUTOMÁTICO EM ATÉ 10 SEGUNDOS, BITOLA DE 1/2", COM SISTEMA PARA RESTRINGIR A VAZÃO PARA PRESSÃO NA TUBULAÇÃO DE 0,8 A 2 KGF/CM² E PARA PRESSÃO DE 2 A 4 KGF/CM²</t>
  </si>
  <si>
    <t xml:space="preserve">TORNEIRA PARA MICTÓRIO, COM FECHAMENTO AUTOMÁTICO, ACABAMENTO SUPERFICIAL CROMADO COM ALTA RESISTÊNCIA A CORROSÃO E RISCOS, ACIONAMENTO HIDROMECÂNICO COM LEVE PRESSÃO MANUAL, COM FECHAMENTO AUTOMÁTICO EM ATÉ 10 SEGUNDOS, BITOLA DE 1/2", COM SISTEMA PARA RESTRINGIR A VAZÃO PARA PRESSÃO NA TUBULAÇÃO DE 0,8 A 2 KGF/CM² E PARA PRESSÃO DE 2 A 4 KGF/CM². ACOMPANHA ADAPTADOR DE 3/4"</t>
  </si>
  <si>
    <t xml:space="preserve">TORNEIRA PLÁSTICA PARA JARDIM ½ (pedido mínimo 5 unidades)</t>
  </si>
  <si>
    <t xml:space="preserve">TORNEIRA PLÁSTICA PARA JARDIM ¾. (pedido mínimo 5 unidades)</t>
  </si>
  <si>
    <t xml:space="preserve">TUBO PARA ESGOTO PRIMÁRIO TUBO 6M X 100MM: CONEXÃO PARA ESGOTO PRIMÁRIO TIPO TUBO. BITOLA 100 MM. COMPRIMENTO 6 METROS. CARACTERÍSTICAS TÉCNICAS: - MATERIAL DE FABRICAÇÃO: PVC RÍGIDO; - COR: BRANCA; - JUNTAS QUE ACEITAM O SISTEMA SOLDÁVEL (COM ADESIVO PLÁSTICO) OU ELÁSTICO (COM ANEL DE BORRACHA); - -TEMPERATURA MÁXIMA DE TRABALHO: 45ºC EM REGIME NÃO CONTÍNUO; - SUPERFÍCIE INTERNA LISA. NORMAS DE REFERÊNCIAS: SÃO FABRICADOS CONFORME A NORMA NBR 5688 - SISTEMAS PREDIAIS DE ÁGUA PLUVIAL, ESGOTO SANITÁRIO E VENTILAÇÃO. PARA A INSTALAÇÃO, DEVE-SE SEGUIR A NORMA NBR 8160 - SISTEMAS PREDIAIS DE ESGOTO SANITÁRIO - PROJETO E EXECUÇÃO. BENEFÍCIOS: - FACILIDADE DE INSTALAÇÃO: SIMPLES EXECUÇÃO DAS JUNTAS, LEVEZA DOS MATERIAIS; - ESTANQUEIDADE: TANTO O SISTEMA SOLDÁVEL QUANTO O DE JUNTA ELÁSTICA GARANTEM ESTANQUEIDADE; - FÁCIL SOLUÇÃO PARA REPAROS ATRAVÉS DA LUVA DE CORRER; - ELEVADA RESISTÊNCIA QUÍMICA, GRAÇAS À MATÉRIA-PRIMA. APLICAÇÃO:PARA CONDUÇÃO DOS EFLUENTES DOS APARELHOS SANITÁRIOS, INCLUSIVE DAS BACIAS SANITÁRIAS E MICTÓRIOS, EM INSTALAÇÕES PREDIAIS DE ESGOTO E VENTILAÇÃO (pedido mínimo 5 unidades)</t>
  </si>
  <si>
    <t xml:space="preserve">TUBO PARA ESGOTO PRIMÁRIO TUBO 6M X 40MM: CONEXÃO PARA ESGOTO PRIMÁRIO TIPO TUBO. BITOLA 40 MM. COMPRIMENTO 6 METROS. CARACTERÍSTICAS TÉCNICAS: - MATERIAL DE FABRICAÇÃO: PVC RÍGIDO; - COR: BRANCA; - JUNTAS QUE ACEITAM O SISTEMA SOLDÁVEL (COM ADESIVO PLÁSTICO) OU ELÁSTICO (COM ANEL DE BORRACHA); - -TEMPERATURA MÁXIMA DE TRABALHO: 45ºC EM REGIME NÃO CONTÍNUO; - SUPERFÍCIE INTERNA LISA. NORMAS DE REFERÊNCIAS: SÃO FABRICADOS CONFORME A NORMA NBR 5688 - SISTEMAS PREDIAIS DE ÁGUA PLUVIAL, ESGOTO SANITÁRIO E VENTILAÇÃO. PARA A INSTALAÇÃO, DEVE-SE SEGUIR A NORMA NBR 8160 - SISTEMAS PREDIAIS DE ESGOTO SANITÁRIO - PROJETO E EXECUÇÃO. BENEFÍCIOS: - FACILIDADE DE INSTALAÇÃO: SIMPLES EXECUÇÃO DAS JUNTAS, LEVEZA DOS MATERIAIS; - ESTANQUEIDADE: TANTO O SISTEMA SOLDÁVEL QUANTO O DE JUNTA ELÁSTICA GARANTEM ESTANQUEIDADE; - FÁCIL SOLUÇÃO PARA REPAROS ATRAVÉS DA LUVA DE CORRER; - ELEVADA RESISTÊNCIA QUÍMICA, GRAÇAS À MATÉRIA-PRIMA. APLICAÇÃO:PARA CONDUÇÃO DOS EFLUENTES DOS APARELHOS SANITÁRIOS, INCLUSIVE DAS BACIAS SANITÁRIAS E MICTÓRIOS, EM INSTALAÇÕES PREDIAIS DE ESGOTO E VENTILAÇÃO. (pedido mínimo 5 unidades)</t>
  </si>
  <si>
    <t xml:space="preserve">TUBO PARA ESGOTO PRIMÁRIO TUBO 6M X 50MM: CONEXÃO PARA ESGOTO PRIMÁRIO TIPO TUBO. BITOLA 50 MM. COMPRIMENTO 6 METROS. CARACTERÍSTICAS TÉCNICAS: - MATERIAL DE FABRICAÇÃO: PVC RÍGIDO; - COR: BRANCA; - JUNTAS QUE ACEITAM O SISTEMA SOLDÁVEL (COM ADESIVO PLÁSTICO) OU ELÁSTICO (COM ANEL DE BORRACHA); - -TEMPERATURA MÁXIMA DE TRABALHO: 45ºC EM REGIME NÃO CONTÍNUO; - SUPERFÍCIE INTERNA LISA. NORMAS DE REFERÊNCIAS: SÃO FABRICADOS CONFORME A NORMA NBR 5688 - SISTEMAS PREDIAIS DE ÁGUA PLUVIAL, ESGOTO SANITÁRIO E VENTILAÇÃO. PARA A INSTALAÇÃO, DEVE-SE SEGUIR A NORMA NBR 8160 - SISTEMAS PREDIAIS DE ESGOTO SANITÁRIO - PROJETO E EXECUÇÃO. BENEFÍCIOS: - FACILIDADE DE INSTALAÇÃO: SIMPLES EXECUÇÃO DAS JUNTAS, LEVEZA DOS MATERIAIS; - ESTANQUEIDADE: TANTO O SISTEMA SOLDÁVEL QUANTO O DE JUNTA ELÁSTICA GARANTEM ESTANQUEIDADE; - FÁCIL SOLUÇÃO PARA REPAROS ATRAVÉS DA LUVA DE CORRER; - ELEVADA RESISTÊNCIA QUÍMICA, GRAÇAS À MATÉRIA-PRIMA. APLICAÇÃO:PARA CONDUÇÃO DOS EFLUENTES DOS APARELHOS SANITÁRIOS, INCLUSIVE DAS BACIAS SANITÁRIAS E MICTÓRIOS, EM INSTALAÇÕES PREDIAIS DE ESGOTO E VENTILAÇÃO. (pedido mínimo 5 unidades)</t>
  </si>
  <si>
    <t xml:space="preserve">TUBO PARA ESGOTO PRIMÁRIO TUBO 6M X 75MM: CONEXÃO PARA ESGOTO PRIMÁRIO TIPO TUBO. BITOLA 75 MM. COMPRIMENTO 6 METROS. CARACTERÍSTICAS TÉCNICAS: - MATERIAL DE FABRICAÇÃO: PVC RÍGIDO; - COR: BRANCA; - JUNTAS QUE ACEITAM O SISTEMA SOLDÁVEL (COM ADESIVO PLÁSTICO) OU ELÁSTICO (COM ANEL DE BORRACHA); - -TEMPERATURA MÁXIMA DE TRABALHO: 45ºC EM REGIME NÃO CONTÍNUO; - SUPERFÍCIE INTERNA LISA. NORMAS DE REFERÊNCIAS: SÃO FABRICADOS CONFORME A NORMA NBR 5688 - SISTEMAS PREDIAIS DE ÁGUA PLUVIAL, ESGOTO SANITÁRIO E VENTILAÇÃO. PARA A INSTALAÇÃO, DEVE-SE SEGUIR A NORMA NBR 8160 - SISTEMAS PREDIAIS DE ESGOTO SANITÁRIO - PROJETO E EXECUÇÃO. BENEFÍCIOS: - FACILIDADE DE INSTALAÇÃO: SIMPLES EXECUÇÃO DAS JUNTAS, LEVEZA DOS MATERIAIS; - ESTANQUEIDADE: TANTO O SISTEMA SOLDÁVEL QUANTO O DE JUNTA ELÁSTICA GARANTEM ESTANQUEIDADE; - FÁCIL SOLUÇÃO PARA REPAROS ATRAVÉS DA LUVA DE CORRER; - ELEVADA RESISTÊNCIA QUÍMICA, GRAÇAS À MATÉRIA-PRIMA. APLICAÇÃO:PARA CONDUÇÃO DOS EFLUENTES DOS APARELHOS SANITÁRIOS, INCLUSIVE DAS BACIAS SANITÁRIAS E MICTÓRIOS, EM INSTALAÇÕES PREDIAIS DE ESGOTO E VENTILAÇÃO. (pedido mínimo 5 unidades)</t>
  </si>
  <si>
    <t xml:space="preserve">TUBO PVC ÁGUA FRIA 60 MM</t>
  </si>
  <si>
    <t xml:space="preserve">TUBO PVC ESGOTO 150 MM</t>
  </si>
  <si>
    <t xml:space="preserve">TUBO SOLDÁVEL 20MM: TUBO SOLDÁVEL, - BITOLA: 20 MM; - COMPRIMENTO: 6 METROS; - MATERIAL DE FABRICAÇÃO EM PVC - CLORETO DE POLIVINILA; - COR: MARROM; - TEMPERATURA MÁXIMA DE TRABALHO: 20ºC; - PRESSÃO DE SERVIÇO (A 20ºC):- TUBOS: 7,5 KGF/CM² (75 M.C.A.); FACILIDADE DE INSTALAÇÃO: - AS JUNTAS SÃO SOLDADAS A FRIO POR MEIO DO ADESIVO PRÓPRIO, DISPENSANDO O USO DE FERRAMENTAS E EQUIPAMENTOS ESPECÍFICOS; - LEVEZA DO MATERIAL; - RESISTÊNCIA A PRODUTOS QUÍMICOS; - EXCELENTE DURABILIDADE, NÃO SOFRENDO CORROSÃO. NORMAS DE REFERÊNCIA: A NORMA DA ASSOCIAÇÃO BRASILEIRA DE NORMAS TÉCNICAS QUE REGE A FABRICAÇÃO DOS TUBOS E CONEXÕES DE PVC RÍGIDO É A NBR 5648 - SISTEMAS PREDIAIS DE ÁGUA FRIA - TUBOS E CONEXÕES DE PVC 6,3 , PN 750 KPA COM JUNTA SOLDÁVEL (pedido mínimo 5 unidades)</t>
  </si>
  <si>
    <t xml:space="preserve">TUBO SOLDÁVEL 25MM: TUBO SOLDÁVEL, - BITOLA: 25 MM; - COMPRIMENTO: 6 METROS; - MATERIAL DE FABRICAÇÃO EM PVC - CLORETO DE POLIVINILA; - COR: MARROM; - TEMPERATURA MÁXIMA DE TRABALHO: 20ºC; - PRESSÃO DE SERVIÇO (A 20ºC):- TUBOS: 7,5 KGF/CM² (75 M.C.A.); FACILIDADE DE INSTALAÇÃO: - AS JUNTAS SÃO SOLDADAS A FRIO POR MEIO DO ADESIVO PRÓPRIO, DISPENSANDO O USO DE FERRAMENTAS E EQUIPAMENTOS ESPECÍFICOS; - LEVEZA DO MATERIAL; - RESISTÊNCIA A PRODUTOS QUÍMICOS; - EXCELENTE DURABILIDADE, NÃO SOFRENDO CORROSÃO. NORMAS DE REFERÊNCIA: A NORMA DA ASSOCIAÇÃO BRASILEIRA DE NORMAS TÉCNICAS QUE REGE A FABRICAÇÃO DOS TUBOS E CONEXÕES DE PVC RÍGIDO É A NBR 5648 - SISTEMAS PREDIAIS DE ÁGUA FRIA - TUBOS E CONEXÕES DE PVC 6,3 , PN 750 KPA COM JUNTA SOLDÁVEL (pedido mínimo 5 unidades)</t>
  </si>
  <si>
    <t xml:space="preserve">TUBO SOLDÁVEL 32MM: TUBO SOLDÁVEL, - BITOLA: 32 MM; - COMPRIMENTO: 6 METROS; - MATERIAL DE FABRICAÇÃO EM PVC - CLORETO DE POLIVINILA; - COR: MARROM; - TEMPERATURA MÁXIMA DE TRABALHO: 20ºC; - PRESSÃO DE SERVIÇO (A 20ºC):- TUBOS: 7,5 KGF/CM² (75 M.C.A.); FACILIDADE DE INSTALAÇÃO: - AS JUNTAS SÃO SOLDADAS A FRIO POR MEIO DO ADESIVO PRÓPRIO, DISPENSANDO O USO DE FERRAMENTAS E EQUIPAMENTOS ESPECÍFICOS; - LEVEZA DO MATERIAL; - RESISTÊNCIA A PRODUTOS QUÍMICOS; - EXCELENTE DURABILIDADE, NÃO SOFRENDO CORROSÃO. NORMAS DE REFERÊNCIA: A NORMA DA ASSOCIAÇÃO BRASILEIRA DE NORMAS TÉCNICAS QUE REGE A FABRICAÇÃO DOS TUBOS E CONEXÕES DE PVC RÍGIDO É A NBR 5648 - SISTEMAS PREDIAIS DE ÁGUA FRIA - TUBOS E CONEXÕES DE PVC 6,3 , PN 750 KPA COM JUNTA SOLDÁVEL (pedido mínimo 5 unidades)</t>
  </si>
  <si>
    <t xml:space="preserve">TUBO SOLDÁVEL 40MM: TUBO SOLDÁVEL, - BITOLA: 40 MM; - COMPRIMENTO: 6 METROS; - MATERIAL DE FABRICAÇÃO EM PVC - CLORETO DE POLIVINILA; - COR: MARROM; - TEMPERATURA MÁXIMA DE TRABALHO: 20ºC; - PRESSÃO DE SERVIÇO (A 20ºC):- TUBOS: 7,5 KGF/CM² (75 M.C.A.); FACILIDADE DE INSTALAÇÃO: - AS JUNTAS SÃO SOLDADAS A FRIO POR MEIO DO ADESIVO PRÓPRIO, DISPENSANDO O USO DE FERRAMENTAS E EQUIPAMENTOS ESPECÍFICOS; - LEVEZA DO MATERIAL; - RESISTÊNCIA A PRODUTOS QUÍMICOS; - EXCELENTE DURABILIDADE, NÃO SOFRENDO CORROSÃO. NORMAS DE REFERÊNCIA: A NORMA DA ASSOCIAÇÃO BRASILEIRA DE NORMAS TÉCNICAS QUE REGE A FABRICAÇÃO DOS TUBOS E CONEXÕES DE PVC RÍGIDO É A NBR 5648 - SISTEMAS PREDIAIS DE ÁGUA FRIA - TUBOS E CONEXÕES DE PVC 6,3 , PN 750 KPA COM JUNTA SOLDÁVEL (pedido mínimo 5 unidades)</t>
  </si>
  <si>
    <t xml:space="preserve">TUBO SOLDÁVEL 50MM: TUBO SOLDÁVEL, - BITOLA: 50 MM; - COMPRIMENTO: 6 METROS; - MATERIAL DE FABRICAÇÃO EM PVC - CLORETO DE POLIVINILA; - COR: MARROM; - TEMPERATURA MÁXIMA DE TRABALHO: 20ºC; - PRESSÃO DE SERVIÇO (A 20ºC):- TUBOS: 7,5 KGF/CM² (75 M.C.A.); FACILIDADE DE INSTALAÇÃO: - AS JUNTAS SÃO SOLDADAS A FRIO POR MEIO DO ADESIVO PRÓPRIO, DISPENSANDO O USO DE FERRAMENTAS E EQUIPAMENTOS ESPECÍFICOS; - LEVEZA DO MATERIAL; - RESISTÊNCIA A PRODUTOS QUÍMICOS; - EXCELENTE DURABILIDADE, NÃO SOFRENDO CORROSÃO. NORMAS DE REFERÊNCIA: A NORMA DA ASSOCIAÇÃO BRASILEIRA DE NORMAS TÉCNICAS QUE REGE A FABRICAÇÃO DOS TUBOS E CONEXÕES DE PVC RÍGIDO É A NBR 5648 - SISTEMAS PREDIAIS DE ÁGUA FRIA - TUBOS E CONEXÕES DE PVC 6,3 , PN 750 KPA COM JUNTA SOLDÁVEL</t>
  </si>
  <si>
    <t xml:space="preserve">TUBO SOLDÁVEL 85MM: TUBO SOLDÁVEL, - BITOLA: 85 MM; - COMPRIMENTO: 6 METROS; - MATERIAL DE FABRICAÇÃO EM PVC - CLORETO DE POLIVINILA; - COR: MARROM; - TEMPERATURA MÁXIMA DE TRABALHO: 20ºC; - PRESSÃO DE SERVIÇO (A 20ºC):- TUBOS: 10,0 KGF/CM² (100 M.C.A.); FACILIDADE DE INSTALAÇÃO: - AS JUNTAS SÃO SOLDADAS A FRIO POR MEIO DO ADESIVO PRÓPRIO, DISPENSANDO O USO DE FERRAMENTAS E EQUIPAMENTOS ESPECÍFICOS; - LEVEZA DO MATERIAL; - RESISTÊNCIA A PRODUTOS QUÍMICOS; - EXCELENTE DURABILIDADE, NÃO SOFRENDO CORROSÃO. NORMAS DE REFERÊNCIA: A NORMA DA ASSOCIAÇÃO BRASILEIRA DE NORMAS TÉCNICAS QUE REGE A FABRICAÇÃO DOS TUBOS E CONEXÕES DE PVC RÍGIDO É A NBR 5648 - SISTEMAS PREDIAIS DE ÁGUA FRIA - TUBOS E CONEXÕES DE PVC 6,3 , PN 750 KPA COM JUNTA SOLDÁVEL</t>
  </si>
  <si>
    <t xml:space="preserve">ADAPTADOR AUTO AJUSTÁVEL 85MM: ADAPTADOR AUTO AJUSTÁVEL COM FLANGE FIXO E BORRACHA DE VEDAÇÃO. - BITOLA: 85MM; - MATERIAL DE FABRICAÇÃO EM PVC - CLORETO DE POLIVINILA; - COR: MARROM; - TEMPERATURA MÁXIMA DE TRABALHO: 20ºC; - PRESSÃO DE SERVIÇO (A 20ºC):- TUBOS: 10,0 KGF/CM² (100 M.C.A.); FACILIDADE DE INSTALAÇÃO: - AS JUNTAS SÃO SOLDADAS A FRIO POR MEIO DO ADESIVO PRÓPRIO, DISPENSANDO O USO DE FERRAMENTAS E EQUIPAMENTOS ESPECÍFICOS; - LEVEZA DO MATERIAL; - RESISTÊNCIA A PRODUTOS QUÍMICOS; - EXCELENTE DURABILIDADE, NÃO SOFRENDO CORROSÃO. NORMAS DE REFERÊNCIA: A NORMA DA ASSOCIAÇÃO BRASILEIRA DE NORMAS TÉCNICAS QUE REGE A FABRICAÇÃO DOS TUBOS E CONEXÕES DE PVC RÍGIDO É A NBR 5648 - SISTEMAS PREDIAIS DE ÁGUA FRIA - TUBOS E CONEXÕES DE PVC 6,3 , PN 750 KPA COM JUNTA SOLDÁVEL</t>
  </si>
  <si>
    <t xml:space="preserve">VÁLVULA ESCOAMENTO, MATERIAL METAL, DIÂMETRO 1, COMPONENTES COM LADRÃO PARA LAVATÓRIO, CARACTERÍSTICAS ADICIONAIS ACABAMENTO CROMADO E FLANGE DE FIXAÇÃO EM METAL (pedido mínimo 5 unidades)</t>
  </si>
  <si>
    <t xml:space="preserve">VÁLVULA PARA PIA DE LOUÇA EM METAL 40MM</t>
  </si>
  <si>
    <t xml:space="preserve">VASO SANITÁRIO COM CAIXA ACOPLADA, DE LOUÇA BRANCA, PARA BANHEIRO COM ASSENTO</t>
  </si>
  <si>
    <t xml:space="preserve">VASO SANITÁRIO CONVENCIONAL, DE LOUÇA BRANCA, PARA BANHEIRO COM ASSENTO</t>
  </si>
  <si>
    <t xml:space="preserve">VEDANTE PARA TORNEIRA ½, DE BORRACHA (pedido mínimo 10 unidades)</t>
  </si>
  <si>
    <t xml:space="preserve">VEDANTE PARA TORNEIRA ¾, DE BORRACHA (pedido mínimo 10 unidades)</t>
  </si>
  <si>
    <t xml:space="preserve">MANGUEIRA PARA IRRIGAÇÃO 1 POLEGADA ESPECIFICAÇÕES TÉCNICAS: ESPESSURA: 2,5 MM POLEGADA: 1´´ } METRAGEM: 100 METROS (ROLO) QUANTIDADE(S): 1 PEÇA COR: PRETO PESO: 7.00 KG</t>
  </si>
  <si>
    <t xml:space="preserve">CAIXA D’ÁGUA COM CAPACIDADE PARA 100 LITROS, EM POLIETILENO, COM TAMPA</t>
  </si>
  <si>
    <t xml:space="preserve">ASPERSOR DE ROTOR TIPO BAILARINA ROSCA EXTERNA DE 1/2” VAZÃO ENTRE 300 E 500 L/H (pedido mínimo 5 unidades)</t>
  </si>
  <si>
    <t xml:space="preserve">VÁLVULA DE PÉ COM CRIVO SOLDÁVEL DE PVC 25MM (pedido mínimo 5 unidades)</t>
  </si>
  <si>
    <t xml:space="preserve">VÁLVULA DE PÉ COM CRIVO SOLDÁVEL DE PVC 32MM (pedido mínimo 5 unidades)</t>
  </si>
  <si>
    <t xml:space="preserve">VÁLVULA DE PÉ COM CRIVO SOLDÁVEL DE PVC 40MM (pedido mínimo 5 unidades)</t>
  </si>
  <si>
    <t xml:space="preserve">VÁLVULA DE PÉ COM CRIVO SOLDÁVEL DE PVC 50MM (pedido mínimo 5 unidades)</t>
  </si>
  <si>
    <t xml:space="preserve">REGISTRO DE ESFERA COM BORBOLETA PVC 3/4” (pedido mínimo 5 unidades)</t>
  </si>
  <si>
    <t xml:space="preserve">REGISTRO DE ESFERA COM BORBOLETA PVC 1/2” (pedido mínimo 5 unidades)</t>
  </si>
  <si>
    <t xml:space="preserve">VÁLVULA DE RETENÇÃO SOLDÁVEL DE PVC 25MM (pedido mínimo 5 unidades)</t>
  </si>
  <si>
    <t xml:space="preserve">VÁLVULA DE RETENÇÃO SOLDÁVEL DE PVC 32MM (pedido mínimo 5 unidades)</t>
  </si>
  <si>
    <t xml:space="preserve">VÁLVULA DE RETENÇÃO SOLDÁVEL DE PVC 50MM</t>
  </si>
  <si>
    <t xml:space="preserve">VÁLVULA DE RETENÇÃO SOLDÁVEL DE PVC 60MM</t>
  </si>
  <si>
    <t xml:space="preserve">MANGUEIRA TRANSPARENTE DE 1/2” (pedido mínimo 50 metros)</t>
  </si>
  <si>
    <t xml:space="preserve">TUBO DE PVC, NA COR BRANCA, ESGOTO, 200MM</t>
  </si>
  <si>
    <t xml:space="preserve">TUBO DE PVC, NA COR BRANCA, ESGOTO, 250MM</t>
  </si>
  <si>
    <t xml:space="preserve">CAP DE PVC, NA COR BRANCA, ESGOTO, 250MM (pedido mínimo 5 unidades)</t>
  </si>
  <si>
    <t xml:space="preserve">CAP DE PVC, NA COR BRANCA, ESGOTO, 200MM (pedido mínimo 5 unidades)</t>
  </si>
  <si>
    <t xml:space="preserve">CURVA DE 45°, DE PVC, NA COR AZUL, DE 2 POLEGADAS, COM ENGATE ROSCA, ENGATE COM ROSCA DE PASSO LARGO E REDONDO, CLASSE PN 80, ANEL DE VEDAÇÃO TIPO BI-LABIAL, TUDO COM A PONTA E BOLSA ROSCÁVEL COM A ROSCA MACHO (PONTA) MÓVEL E ROSCA FÊMEA (BOLSA) FIXA (pedido mínimo 5 unidades)</t>
  </si>
  <si>
    <t xml:space="preserve">CURVA DE 90°, DE PVC, NA COR AZUL, DE 2 POLEGADAS, COM ENGATE ROSCA, ENGATE COM ROSCA DE PASSO LARGO E REDONDO, CLASSE PN 80, ANEL DE VEDAÇÃO TIPO BI-LABIAL, TUDO COM A PONTA E BOLSA ROSCÁVEL COM A ROSCA MACHO (PONTA) MÓVEL E ROSCA FÊMEA (BOLSA) FIXA (pedido mínimo 5 unidades)</t>
  </si>
  <si>
    <t xml:space="preserve">CURVA DE NIVELAMENTO, DE PVC, NA COR AZUL, DE 2 POLEGADAS, COM ENGATE ROSCA, ENGATE COM ROSCA DE PASSO LARGO E REDONDO, CLASSE PN 80, ANEL DE VEDAÇÃO TIPO BI-LABIAL, TUDO COM A PONTA E BOLSA ROSCÁVEL COM A ROSCA MACHO (PONTA) MÓVEL E ROSCA FÊMEA (BOLSA) FIXA (pedido mínimo 5 unidades)</t>
  </si>
  <si>
    <t xml:space="preserve">SUBIDA ASPERSOR ROSQUEÁVEL, DE 1 POLEGADA, COM 1 METRO DE ALTURA (pedido mínimo 5 unidades)</t>
  </si>
  <si>
    <t xml:space="preserve">TUBO DE LIGAÇÃO FLEXÍVEL, PARA VASO SANITÁRIO, CROMADO, 24CM, ABERTO 17 CM FECHADO, COM ESPUMA DE VEDAÇÃO, DIÂMETRO 38M (pedido mínimo 5 unidades)</t>
  </si>
  <si>
    <t xml:space="preserve">ASSENTO SANITÁRIO OVAL PARA BANHEIRO PÚBLICO – DEFICIENTE - BRANCO - COM TAMPA E ABERTURA FRONTAL COMPATÍVEL COM LOUÇAS (VASOS SANITÁRIOS) OVAIS E COM ABERTURA ALTURA 3CM,. LARGURA: 38CM. COMPRIMENTO: 45CM. DISTÂNCIA ENTRE OS FUROS DO ASSENTO: 15,5CM. COR: BRANCO</t>
  </si>
  <si>
    <t xml:space="preserve">CONEXÃO CURVA PVC 90° 200 MM PARA ESGOTO</t>
  </si>
  <si>
    <t xml:space="preserve">REFIL PARA PURIFICADORES DE ÁGUA REFRIGERADOS (BEBEDOUROS DE COLUNA). VAZÃO NOMINAL (L/H) 50 PRESSÃO MÁXIMA (MCA) 60 PRESSÃO MÍNIMA (MCA) 5 TEMPERATURA MÁXIMA 60 GRAUS TEMPERATURA MÍNIMA 5 GRAUS PONTO DE INSTALAÇÃO POU COMPOSIÇÃO DO REFIL: COPO EM POLIPROPILENO E INTERNO PLD E CARVÃO ATIVADO. DEVE SER COMPATÍVEL COM OS BEBEDOUROS DAS MARCAS: BELLIERE, MODELOS PLI PURE E PCI PURE; LIBELL, MODELOS PRESS E PRESS SIDE.</t>
  </si>
  <si>
    <t xml:space="preserve">Refil Elemento filtrante Plissado 4.1/2” x 20” 25 micras – Vazão 6.000 litros/hora Dimensões Altura: 50,8 cm - Largura: 11,6 cm - Profundidade: 11,6 cm
Diâmetro interno: 2,8 cm</t>
  </si>
  <si>
    <t xml:space="preserve">REFIL PARA PURIFICADORES DE ÁGUA REFRIGERADOS (BEBEDOUROS DE COLUNA). VAZÃO NOMINAL (L/H) 45 PRESSÃO MÁXIMA (MCA) 39,3 PRESSÃO MÍNIMA (MCA) 4 – RETENÇÃO DE PARTÍCULAS: CLASSE D/COM REDUÇÃO DE CLORO. COMP.: ELEMENTO PP E CARVÃO ATIVADO COM PRATA. FILTRO FLEX (USO INTERNO). DEVE SER COMPATÍVEL COM OS BEBEDOUROS DE PRESSÃO DA MARCA: LIBELL </t>
  </si>
  <si>
    <t xml:space="preserve">REFIL PARA PURIFICADORES DE ÁGUA MARCA IBBL, MODELO BDF300. MODELO C+3 OU OUTRO SIMILAR, QUE SEJA COMPATÍVEL COM O EQUIPAMENTO RETENÇÃO DE PARTÍCULAS CLASSE C, REFIL TROCA FÁCIL. ALTURA: 22,3CM; LARGURA: 6,2CM; PROFUNDIDADE: 6,2CM; MATERIAL: CARVÃO VEGETAL; POLIPROPILENO; BORRACHA NITRÍLICA; VAZÃO NOMINAL 60L/h; PRESSÃO DE FUNCIONAMENTO: 49,03 A 490,33 kPa; TEMPERATURA DE OPERAÇÃO: 02°C a 27°C</t>
  </si>
  <si>
    <t xml:space="preserve">REFIL PARA PURIFICADORES DE ÁGUA MARCA IBBL, MODELO BDF300. MODELO PRÉ C+3 OU OUTRO SIMILAR, QUE SEJA COMPATÍVEL COM O EQUIPAMENTO RETENÇÃO DE PARTÍCULAS CLASSE C, REFIL TROCA FÁCIL. ALTURA: 22,3CM; LARGURA: 6,2CM; PROFUNDIDADE: 6,2CM; MATERIAL: POLIPROPILENO; VAZÃO NOMINAL 60L/h; PRESSÃO DE FUNCIONAMENTO: 49,03 A 490,33 kPa; </t>
  </si>
  <si>
    <t xml:space="preserve">BICA PARA TORNEIRA PARA BEBEDOURO IBBL E LIBELL: TORNEIRAS JATO E COPO EM METAL COM BENGALA EM INOX. PEÇA DE REPOSIÇÃO DE BEBEDOUROS DE PRESSÃO/COLUNA CONJUNTO COMPOSTO DE 1 VÁLVULA/ JATO COM PARAFUSO PARA REGULAGEM DE VAZÃO DE ÁGUA, 1 VÁLVULA/TORNEIRA COPO COM PARAFUSO PARA REGULAGEM DE VAZÃO DE ÁGUA, 1 BENGALA GIRATÓRIA INOX; 1 ANEL DE VEDAÇÃO DA BENGALA E 2 ANÉIS DE VEDAÇÃO DA VÁLVULA</t>
  </si>
  <si>
    <t xml:space="preserve">TORNEIRA GIRATÓRIA PARA COPO PARA BEBEDOURO IBBL BDF300. MATERIAL CROMADO RESISTENTE, COM PARAFUSOS E ARRUELAS PARA INSTALAÇÃO </t>
  </si>
  <si>
    <t xml:space="preserve">MANGUEIRA ATÓXICA BRANCA 1/4 PURIFICADOR/BEBEDOURO. FABRICADA EM PEBD BRANCO. 6,35mm. USO EXTERNO EM PURIFICADORES DE ÁGUA. PEDIDO MÍNIMO 10M</t>
  </si>
  <si>
    <t xml:space="preserve">CHUVEIRO:
CHUVEIRO ELÉTRICO, COM ESPALHADOR DE
GRANDES DIMENSÕES, VAZÃO UNIFORME DE
ÁGUA.
CARATERÍSTICAS TÉCNICAS:
- COR: BRANCA;
- POTÊNCIA MÍNIMA: 5500W;
- VOLTAGEM: 220V;
- CONSUMO DE ENERGIA: 24,1 (KWH/MÊS);
- QUANTIDADE DE TEMPERATURA: 3;
- TIPO DE JATO: DIRETO;
- APROVADO PELO INMETRO;
- PRESSÃO DE FUNCIONAMENTO: 10 A
400KPA(1 A 40MCA); - COMANDO DE TEMPERATURAS: MANUAL;
- TIPO DUCHA: MANUAL:
- VAZÃO: 4,6 (L/MIN);
- PROCEL: CLASSE D;
- DIMENSÃO APROXIMADA SEM EMBALAGEM: 15,6 X 13,1 X
41,6 CM (AXLXP);
- ACOMPANHA MANGUEIRA</t>
  </si>
  <si>
    <t xml:space="preserve">Pedal mecânico para torneira automática</t>
  </si>
  <si>
    <t xml:space="preserve">Adesivo plástico para pvc frasco 175g colar cano de pvc </t>
  </si>
  <si>
    <t xml:space="preserve">REPARO TORNEIRA AUTOMÁTICA, ACABAMENTO CROMADO, TIPO FIXAÇÃO ROSCÁVEL, BITOLA 3/4 X 1, REFERÊNCIA MARCHEZAN, APLICAÇÃO LAVATÓRIO E PIA</t>
  </si>
  <si>
    <t xml:space="preserve">Lavatório de louça suspenso Canto Branco – 34x42x34 cm. Cuba central com profundidade de 345 mm e um furo no centro para instalação de torneiras</t>
  </si>
  <si>
    <t xml:space="preserve">ASSENTO SANITÁRIO, TIPO CONVENCIONAL. ALTURA 3CM,. LARGURA: 36,5CM. COMPRIMENTO: 45CM. DISTÂNCIA ENTRE OS FUROS DO ASSENTO: 15,5CM. COR: BRANCO. FORMATO: OVAL. TIPO DE MATERIAL DO ASSENTO SANITÁRIO: PLÁSTICO. FECHAMENTO: COMUM. TIPO DE FIXAÇÃO: PARAFUSO. MATERIAL DA FIXAÇÃO: PLÁSTICO</t>
  </si>
  <si>
    <t xml:space="preserve">Valor estimado para 2026 </t>
  </si>
  <si>
    <t xml:space="preserve">Item Lista de Compras</t>
  </si>
  <si>
    <t xml:space="preserve">Descrição</t>
  </si>
  <si>
    <t xml:space="preserve">Unidade de Medida</t>
  </si>
  <si>
    <t xml:space="preserve">Pedido mínimo </t>
  </si>
  <si>
    <t xml:space="preserve">Valor Estimado Atualizado </t>
  </si>
  <si>
    <t xml:space="preserve">Quantidade</t>
  </si>
  <si>
    <t xml:space="preserve">Valor Total Estimado</t>
  </si>
  <si>
    <t xml:space="preserve">Total Registrado</t>
  </si>
  <si>
    <t xml:space="preserve">FRASCO 850G</t>
  </si>
  <si>
    <t xml:space="preserve">UNDIADE</t>
  </si>
  <si>
    <t xml:space="preserve">ROLO</t>
  </si>
  <si>
    <t xml:space="preserve">TUBO DE 6M</t>
  </si>
  <si>
    <t xml:space="preserve">METRO</t>
  </si>
  <si>
    <t xml:space="preserve">unidade</t>
  </si>
  <si>
    <t xml:space="preserve">frasco 175g</t>
  </si>
  <si>
    <t xml:space="preserve">ORIENTAÇÕES DE PREENCHIMENTO</t>
  </si>
  <si>
    <t xml:space="preserve">Este formulário deverá ser usado para todas as solicitações de compras e serviços, exceto Adesões SRP na Origem.</t>
  </si>
  <si>
    <t xml:space="preserve">ITEM</t>
  </si>
  <si>
    <t xml:space="preserve">ORIENTAÇÃO</t>
  </si>
  <si>
    <t xml:space="preserve">Os itens deste campo correspondem a identificação da unidade, setor, servidor solicitante, indicação de fiscal, etc.</t>
  </si>
  <si>
    <t xml:space="preserve">Quanto a indicação do fiscal, caso não seja realizada, o responsável pela fiscalização e ateste da(s) nota(s) fiscal (is) será o servidor requisitante.</t>
  </si>
  <si>
    <r>
      <rPr>
        <sz val="10"/>
        <color rgb="FF000000"/>
        <rFont val="Calibri"/>
        <family val="0"/>
        <charset val="1"/>
      </rPr>
      <t xml:space="preserve">Neste campo deverá ser apresentado o objeto sucinto da solicitação. 
</t>
    </r>
    <r>
      <rPr>
        <i val="true"/>
        <sz val="10"/>
        <color rgb="FF000000"/>
        <rFont val="Calibri"/>
        <family val="0"/>
        <charset val="1"/>
      </rPr>
      <t xml:space="preserve">Exemplos: Aquisição de vidrarias para atender as demandas do laboratório de química; Aquisição de certificados digitais para atender as demandas da Diretoria de Administração e Planejamento; Contratação de empresa especializada para realizar a confecção de carimbos para atender as necessidades da Coordenação de Gestão de Pessoas; Solicitação e pagamento de anuidade referente a Fundação Catarinense de Desporto Universitário; Solicitação de pagamento de taxa de inscrição do servidor fulano de tal, em capacitação ministrada pela ESAF; (…).</t>
    </r>
  </si>
  <si>
    <t xml:space="preserve">Neste campo deverá ser apresentada a descrição dos itens que compõem a solicitação, quantitativo e unidade de medida.</t>
  </si>
  <si>
    <t xml:space="preserve">A descrição do bem/serviço a ser adquirido/contratado, deve conter descrição detalhada e precisa de todos os elementos que constituem o objeto, vedadas as especificações que, por excessivas, irrelevantes ou desnecessárias, limitem ou frustrem a competição ou sua realização, de acordo com o previsto na Lei nº 8666/93, arts. 14 e 15.</t>
  </si>
  <si>
    <t xml:space="preserve">Deve-se informar informações como: medida, capacidade, potência, consumo, composição, resistência, precisão, quantidade, qualidade, modelo, forma, embalagem, requisitos de garantia e de segurança, acessórios, e todas as demais características que propiciem tanto a formulação de propostas de preços pela empresa, como também o julgamento da melhor proposta e a conferência na entrega por parte da Administração.</t>
  </si>
  <si>
    <t xml:space="preserve">Não deverão ser utilizadas descrições prontas de catálogos, sites de compra da internet ou outra fonte, pois pode caracterizar direcionamento e limitar a ampla concorrência caso haja algum elemento cuja descrição é excessiva ou desnecessária.</t>
  </si>
  <si>
    <t xml:space="preserve">No caso de solicitação de serviços de manutenção preventiva e/ou corretiva em bens patrimoniais, deverá constar a numeração patrimonial do mesmo.</t>
  </si>
  <si>
    <t xml:space="preserve">Marcas não deverão ser indicadas, salvo quando for impossível a utilização de marca similar. Caso seja necessária a indicação, deverá ser apresentada justificativa no campo 4.</t>
  </si>
  <si>
    <t xml:space="preserve">4.1</t>
  </si>
  <si>
    <t xml:space="preserve">Deverão ser apresentadas as justificativas da necessidade da aquisição, seus benefícios e qual será o público atendido. </t>
  </si>
  <si>
    <t xml:space="preserve">As justificativas deverão ser correntes com o planejamento estratégico institucional e demonstrar como produzirão resultados relevantes ao interesse público. </t>
  </si>
  <si>
    <t xml:space="preserve">Devem ser evitadas justificativas genéricas, deverão ser abordados todos os itens que compõem a solicitação.</t>
  </si>
  <si>
    <r>
      <rPr>
        <sz val="10"/>
        <color rgb="FF000000"/>
        <rFont val="Calibri"/>
        <family val="0"/>
        <charset val="1"/>
      </rPr>
      <t xml:space="preserve">No caso de solicitação de contratação com empresa/pessoa física específica, demonstrar a inviabilidade de competição ou a notória especialização do contratado, conforme art. 25 da Lei nº 8.666/93. </t>
    </r>
    <r>
      <rPr>
        <i val="true"/>
        <sz val="10"/>
        <color rgb="FF000000"/>
        <rFont val="Calibri"/>
        <family val="0"/>
        <charset val="1"/>
      </rPr>
      <t xml:space="preserve">Exemplos: No caso de anuidades, devem ser apresentados estatutos e outras informações relevantes para comprovação da entidade e finalidade a qual se destina; Já para capacitações, deve ser apresentadas informações referentes a instituição promotora, currículo lattes do instrutor, etc.</t>
    </r>
  </si>
  <si>
    <r>
      <rPr>
        <sz val="10"/>
        <color rgb="FFCE181E"/>
        <rFont val="Calibri"/>
        <family val="0"/>
        <charset val="1"/>
      </rPr>
      <t xml:space="preserve">Caso seja </t>
    </r>
    <r>
      <rPr>
        <b val="true"/>
        <u val="single"/>
        <sz val="10"/>
        <color rgb="FFCE181E"/>
        <rFont val="Calibri"/>
        <family val="0"/>
        <charset val="1"/>
      </rPr>
      <t xml:space="preserve">necessária</t>
    </r>
    <r>
      <rPr>
        <sz val="10"/>
        <color rgb="FFCE181E"/>
        <rFont val="Calibri"/>
        <family val="0"/>
        <charset val="1"/>
      </rPr>
      <t xml:space="preserve"> a indicação de marca, neste campo deverá ser apresentada a justificativa. </t>
    </r>
    <r>
      <rPr>
        <i val="true"/>
        <sz val="10"/>
        <color rgb="FFCE181E"/>
        <rFont val="Calibri"/>
        <family val="0"/>
        <charset val="1"/>
      </rPr>
      <t xml:space="preserve">Exemplo: O equipamento não possui compatibilidade com outras peças e para garantir o pleno funcionamento, deve-se adquirir peça de reposição com a mesma marca do equipamento.</t>
    </r>
  </si>
  <si>
    <t xml:space="preserve">4.2</t>
  </si>
  <si>
    <t xml:space="preserve">Deverá ser justificado o quantitativo a ser adquirido, indicando o período de tempo que o quantitativo suprirá as necessidades. Deve-se considerar as especificações de cada objeto, sua utilização, perecibilidade, para que não sejam definidas quantidades insuficientes ou excessivas.</t>
  </si>
  <si>
    <t xml:space="preserve">Deverá ser encaminhado, sempre que possível, documentos que comprovem a necessidade do quantitativo: histórico de consumo, etc.</t>
  </si>
  <si>
    <r>
      <rPr>
        <sz val="10"/>
        <color rgb="FF000000"/>
        <rFont val="Calibri"/>
        <family val="0"/>
        <charset val="1"/>
      </rPr>
      <t xml:space="preserve">Deve-se informar condições de habilitação que serão impostas aos fornecedores para o fornecimento dos materiais/equipamentos. </t>
    </r>
    <r>
      <rPr>
        <i val="true"/>
        <sz val="10"/>
        <color rgb="FF000000"/>
        <rFont val="Calibri"/>
        <family val="0"/>
        <charset val="1"/>
      </rPr>
      <t xml:space="preserve">Exemplos: para fornecer gases refrigerantes a empresa deverá possuir credenciamento no IBAMA; mobiliário que tenha como matéria-prima a madeira, esta deverá ser oriunda de reflorestamento e o fabricante deve possuir Cadastro Técnico de Atividade Potencialmente Poluidora no IBAMA.</t>
    </r>
  </si>
  <si>
    <t xml:space="preserve">Caso seja necessária a apresentação de amostras prévias, deverão ser listados neste campo os testes e verificações as quais as amostras estarão sujeitas.</t>
  </si>
  <si>
    <r>
      <rPr>
        <sz val="10"/>
        <color rgb="FF000000"/>
        <rFont val="Calibri"/>
        <family val="0"/>
        <charset val="1"/>
      </rPr>
      <t xml:space="preserve">Deve-se relacionar todos os documentos que acompanham o formulário de solicitação de compras. Estes documentos servem para relatar históricos, contextualizar situações, embasar justificativas, quantitativos, habilitação, etc.
</t>
    </r>
    <r>
      <rPr>
        <i val="true"/>
        <sz val="10"/>
        <color rgb="FF000000"/>
        <rFont val="Calibri"/>
        <family val="0"/>
        <charset val="1"/>
      </rPr>
      <t xml:space="preserve">Exemplos: a entrega do quantitativo total será imediata, ou se dará de forma parcelada? Qual o prazo máximo para a entrega a partir do pedido à empresa contratada?</t>
    </r>
  </si>
  <si>
    <t xml:space="preserve">O Grau de prioridade da aquisição/contratação deverá ser informado no momento do pedido de compra, conforme determina a IN Nº 1/2019 – PGC.</t>
  </si>
  <si>
    <t xml:space="preserve">Deve-se mencionar a data ideal para que a contratação/aquisição estejam concluídas, considerando as necessidades da unidade demandante, conforme determina a IN Nº1/2019 – PGC.</t>
  </si>
  <si>
    <r>
      <rPr>
        <sz val="10"/>
        <color rgb="FF000000"/>
        <rFont val="Calibri"/>
        <family val="0"/>
        <charset val="1"/>
      </rPr>
      <t xml:space="preserve">Deve-se mencionar caso exista alguma vinculação ou dependência com a contratação/aquisição, conforme determina a IN Nº 1/2019 – PGC. </t>
    </r>
    <r>
      <rPr>
        <i val="true"/>
        <sz val="10"/>
        <color rgb="FF000000"/>
        <rFont val="Calibri"/>
        <family val="0"/>
        <charset val="1"/>
      </rPr>
      <t xml:space="preserve">Ex: necessidade de adequação elétrica no prédio, treinamento específico, aquisição de equipamento gerador, etc.</t>
    </r>
  </si>
  <si>
    <t xml:space="preserve">CASO O FORMULÁRIO SEJA REFERENTE A UM PEDIDO DE COMPRA, deve constar no Memorando Eletrônico a assinatura do responsável pelo setor de almoxarifado/patrimônio do campi, que verificará a existência de estoque dos itens solicitados. O Memorando Eletrônico com o formulário de solicitação de compras não será aceito sem essa manifestação.</t>
  </si>
  <si>
    <t xml:space="preserve">Caso o formulário seja referente a um pedido de contratação/serviço, não é necessária a assinatura.</t>
  </si>
  <si>
    <t xml:space="preserve">A Direção responsável pelo setor requisitante deverá assinar o memorando de encaminhamento. No caso da Reitoria, quem deverá assinar os documentos é a Pró Reitoria responsável pelo setor requisitante.</t>
  </si>
  <si>
    <t xml:space="preserve">A autoridade máxima assina o memorando de encaminhamento ao DAP, para providências e atendimento das demandas constantes no formulário.</t>
  </si>
</sst>
</file>

<file path=xl/styles.xml><?xml version="1.0" encoding="utf-8"?>
<styleSheet xmlns="http://schemas.openxmlformats.org/spreadsheetml/2006/main">
  <numFmts count="5">
    <numFmt numFmtId="164" formatCode="General"/>
    <numFmt numFmtId="165" formatCode="dd/mm/yy"/>
    <numFmt numFmtId="166" formatCode="General"/>
    <numFmt numFmtId="167" formatCode="[$R$-416]\ #,##0.00;[RED]\-[$R$-416]\ #,##0.00"/>
    <numFmt numFmtId="168" formatCode="[$R$ -416]#,##0.00"/>
  </numFmts>
  <fonts count="37">
    <font>
      <sz val="10"/>
      <color rgb="FF000000"/>
      <name val="Arial"/>
      <family val="0"/>
      <charset val="1"/>
    </font>
    <font>
      <sz val="10"/>
      <name val="Arial"/>
      <family val="0"/>
    </font>
    <font>
      <sz val="10"/>
      <name val="Arial"/>
      <family val="0"/>
    </font>
    <font>
      <sz val="10"/>
      <name val="Arial"/>
      <family val="0"/>
    </font>
    <font>
      <sz val="8"/>
      <color rgb="FF000000"/>
      <name val="Arial"/>
      <family val="0"/>
      <charset val="1"/>
    </font>
    <font>
      <b val="true"/>
      <sz val="10"/>
      <color rgb="FF000000"/>
      <name val="Arial"/>
      <family val="0"/>
      <charset val="1"/>
    </font>
    <font>
      <b val="true"/>
      <sz val="10"/>
      <color rgb="FF000000"/>
      <name val="Calibri"/>
      <family val="0"/>
      <charset val="1"/>
    </font>
    <font>
      <sz val="10"/>
      <color rgb="FF000000"/>
      <name val="Calibri"/>
      <family val="0"/>
      <charset val="1"/>
    </font>
    <font>
      <sz val="10"/>
      <name val="Arial"/>
      <family val="0"/>
      <charset val="1"/>
    </font>
    <font>
      <sz val="8"/>
      <name val="Arial"/>
      <family val="0"/>
      <charset val="1"/>
    </font>
    <font>
      <b val="true"/>
      <sz val="10"/>
      <name val="Arial"/>
      <family val="0"/>
      <charset val="1"/>
    </font>
    <font>
      <b val="true"/>
      <sz val="10"/>
      <name val="Calibri"/>
      <family val="2"/>
      <charset val="1"/>
    </font>
    <font>
      <b val="true"/>
      <sz val="12"/>
      <name val="Calibri"/>
      <family val="2"/>
      <charset val="1"/>
    </font>
    <font>
      <sz val="10"/>
      <color rgb="FF000000"/>
      <name val="Calibri"/>
      <family val="2"/>
      <charset val="1"/>
    </font>
    <font>
      <b val="true"/>
      <sz val="10"/>
      <color rgb="FFFF0000"/>
      <name val="Calibri"/>
      <family val="2"/>
      <charset val="1"/>
    </font>
    <font>
      <b val="true"/>
      <sz val="10"/>
      <color rgb="FFED1C24"/>
      <name val="Calibri"/>
      <family val="0"/>
      <charset val="1"/>
    </font>
    <font>
      <sz val="9"/>
      <color rgb="FF000000"/>
      <name val="Calibri"/>
      <family val="2"/>
      <charset val="1"/>
    </font>
    <font>
      <sz val="9"/>
      <color rgb="FF000000"/>
      <name val="Calibri"/>
      <family val="0"/>
      <charset val="1"/>
    </font>
    <font>
      <b val="true"/>
      <sz val="9.5"/>
      <color rgb="FF000000"/>
      <name val="Calibri"/>
      <family val="2"/>
      <charset val="1"/>
    </font>
    <font>
      <sz val="10"/>
      <color rgb="FFFF0000"/>
      <name val="Arial"/>
      <family val="0"/>
      <charset val="1"/>
    </font>
    <font>
      <b val="true"/>
      <sz val="9.5"/>
      <color rgb="FFFF0000"/>
      <name val="Calibri"/>
      <family val="2"/>
      <charset val="1"/>
    </font>
    <font>
      <sz val="10"/>
      <color rgb="FFFF0000"/>
      <name val="Calibri"/>
      <family val="0"/>
      <charset val="1"/>
    </font>
    <font>
      <sz val="9"/>
      <color rgb="FFFF0000"/>
      <name val="Calibri"/>
      <family val="2"/>
      <charset val="1"/>
    </font>
    <font>
      <b val="true"/>
      <sz val="9.5"/>
      <color rgb="FFED1C24"/>
      <name val="Calibri"/>
      <family val="2"/>
      <charset val="1"/>
    </font>
    <font>
      <b val="true"/>
      <sz val="9"/>
      <color rgb="FFFF0000"/>
      <name val="Calibri"/>
      <family val="2"/>
      <charset val="1"/>
    </font>
    <font>
      <b val="true"/>
      <sz val="9.5"/>
      <name val="Calibri"/>
      <family val="2"/>
      <charset val="1"/>
    </font>
    <font>
      <sz val="9"/>
      <name val="Calibri"/>
      <family val="2"/>
      <charset val="1"/>
    </font>
    <font>
      <sz val="10"/>
      <color rgb="FFFF0000"/>
      <name val="Calibri"/>
      <family val="2"/>
      <charset val="1"/>
    </font>
    <font>
      <sz val="9.5"/>
      <color rgb="FF000000"/>
      <name val="Calibri"/>
      <family val="2"/>
      <charset val="1"/>
    </font>
    <font>
      <sz val="8"/>
      <color rgb="FF000000"/>
      <name val="Calibri"/>
      <family val="2"/>
      <charset val="1"/>
    </font>
    <font>
      <b val="true"/>
      <sz val="11"/>
      <color theme="1"/>
      <name val="Calibri"/>
      <family val="0"/>
      <charset val="1"/>
    </font>
    <font>
      <b val="true"/>
      <sz val="14"/>
      <color theme="1"/>
      <name val="Calibri"/>
      <family val="0"/>
      <charset val="1"/>
    </font>
    <font>
      <sz val="11"/>
      <color theme="1"/>
      <name val="Calibri"/>
      <family val="0"/>
      <charset val="1"/>
    </font>
    <font>
      <i val="true"/>
      <sz val="10"/>
      <color rgb="FF000000"/>
      <name val="Calibri"/>
      <family val="0"/>
      <charset val="1"/>
    </font>
    <font>
      <sz val="10"/>
      <color rgb="FFCE181E"/>
      <name val="Calibri"/>
      <family val="0"/>
      <charset val="1"/>
    </font>
    <font>
      <b val="true"/>
      <u val="single"/>
      <sz val="10"/>
      <color rgb="FFCE181E"/>
      <name val="Calibri"/>
      <family val="0"/>
      <charset val="1"/>
    </font>
    <font>
      <i val="true"/>
      <sz val="10"/>
      <color rgb="FFCE181E"/>
      <name val="Calibri"/>
      <family val="0"/>
      <charset val="1"/>
    </font>
  </fonts>
  <fills count="6">
    <fill>
      <patternFill patternType="none"/>
    </fill>
    <fill>
      <patternFill patternType="gray125"/>
    </fill>
    <fill>
      <patternFill patternType="solid">
        <fgColor rgb="FFFFFFFF"/>
        <bgColor rgb="FFFFFFCC"/>
      </patternFill>
    </fill>
    <fill>
      <patternFill patternType="solid">
        <fgColor theme="0" tint="-0.15"/>
        <bgColor rgb="FFDDE8CB"/>
      </patternFill>
    </fill>
    <fill>
      <patternFill patternType="solid">
        <fgColor rgb="FFDDE8CB"/>
        <bgColor rgb="FFD9D9D9"/>
      </patternFill>
    </fill>
    <fill>
      <patternFill patternType="solid">
        <fgColor rgb="FFB2B2B2"/>
        <bgColor rgb="FF969696"/>
      </patternFill>
    </fill>
  </fills>
  <borders count="15">
    <border diagonalUp="false" diagonalDown="false">
      <left/>
      <right/>
      <top/>
      <bottom/>
      <diagonal/>
    </border>
    <border diagonalUp="false" diagonalDown="false">
      <left style="thin"/>
      <right style="thin"/>
      <top style="thin"/>
      <bottom style="thin"/>
      <diagonal/>
    </border>
    <border diagonalUp="false" diagonalDown="false">
      <left style="thin"/>
      <right/>
      <top/>
      <bottom style="thin"/>
      <diagonal/>
    </border>
    <border diagonalUp="false" diagonalDown="false">
      <left/>
      <right style="thin"/>
      <top/>
      <bottom style="thin"/>
      <diagonal/>
    </border>
    <border diagonalUp="false" diagonalDown="false">
      <left style="thin"/>
      <right/>
      <top style="thin"/>
      <bottom style="hair"/>
      <diagonal/>
    </border>
    <border diagonalUp="false" diagonalDown="false">
      <left/>
      <right style="thin"/>
      <top style="thin"/>
      <bottom style="hair"/>
      <diagonal/>
    </border>
    <border diagonalUp="false" diagonalDown="false">
      <left style="thin"/>
      <right/>
      <top style="hair"/>
      <bottom style="hair"/>
      <diagonal/>
    </border>
    <border diagonalUp="false" diagonalDown="false">
      <left/>
      <right style="thin"/>
      <top style="hair"/>
      <bottom style="hair"/>
      <diagonal/>
    </border>
    <border diagonalUp="false" diagonalDown="false">
      <left style="thin"/>
      <right/>
      <top style="hair"/>
      <bottom style="thin"/>
      <diagonal/>
    </border>
    <border diagonalUp="false" diagonalDown="false">
      <left/>
      <right style="thin"/>
      <top style="hair"/>
      <bottom style="thin"/>
      <diagonal/>
    </border>
    <border diagonalUp="false" diagonalDown="false">
      <left style="thin"/>
      <right style="thin"/>
      <top style="thin"/>
      <bottom style="hair"/>
      <diagonal/>
    </border>
    <border diagonalUp="false" diagonalDown="false">
      <left style="thin"/>
      <right style="thin"/>
      <top style="hair"/>
      <bottom style="thin"/>
      <diagonal/>
    </border>
    <border diagonalUp="false" diagonalDown="false">
      <left style="thin"/>
      <right style="thin"/>
      <top style="hair"/>
      <bottom style="hair"/>
      <diagonal/>
    </border>
    <border diagonalUp="false" diagonalDown="false">
      <left style="thin"/>
      <right style="thin"/>
      <top style="thin"/>
      <bottom/>
      <diagonal/>
    </border>
    <border diagonalUp="false" diagonalDown="false">
      <left style="hair"/>
      <right style="hair"/>
      <top style="hair"/>
      <bottom style="hair"/>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92">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center" textRotation="0" wrapText="false" indent="0" shrinkToFit="false"/>
      <protection locked="true" hidden="false"/>
    </xf>
    <xf numFmtId="164" fontId="4" fillId="0" borderId="0" xfId="0" applyFont="true" applyBorder="false" applyAlignment="true" applyProtection="true">
      <alignment horizontal="general" vertical="center" textRotation="0" wrapText="false" indent="0" shrinkToFit="false"/>
      <protection locked="true" hidden="false"/>
    </xf>
    <xf numFmtId="164" fontId="5" fillId="0" borderId="0" xfId="0" applyFont="true" applyBorder="false" applyAlignment="true" applyProtection="true">
      <alignment horizontal="general" vertical="center" textRotation="0" wrapText="false" indent="0" shrinkToFit="false"/>
      <protection locked="true" hidden="false"/>
    </xf>
    <xf numFmtId="164" fontId="0" fillId="2" borderId="0" xfId="0" applyFont="false" applyBorder="false" applyAlignment="true" applyProtection="true">
      <alignment horizontal="general" vertical="center" textRotation="0" wrapText="false" indent="0" shrinkToFit="false"/>
      <protection locked="true" hidden="false"/>
    </xf>
    <xf numFmtId="164" fontId="6" fillId="2" borderId="0" xfId="0" applyFont="true" applyBorder="true" applyAlignment="true" applyProtection="true">
      <alignment horizontal="center" vertical="center" textRotation="0" wrapText="true" indent="0" shrinkToFit="false"/>
      <protection locked="true" hidden="false"/>
    </xf>
    <xf numFmtId="164" fontId="7" fillId="2" borderId="0" xfId="0" applyFont="true" applyBorder="false" applyAlignment="true" applyProtection="true">
      <alignment horizontal="left" vertical="center" textRotation="0" wrapText="false" indent="0" shrinkToFit="false"/>
      <protection locked="true" hidden="false"/>
    </xf>
    <xf numFmtId="164" fontId="7" fillId="0" borderId="0" xfId="0" applyFont="true" applyBorder="false" applyAlignment="true" applyProtection="true">
      <alignment horizontal="left" vertical="center" textRotation="0" wrapText="false" indent="0" shrinkToFit="false"/>
      <protection locked="true" hidden="false"/>
    </xf>
    <xf numFmtId="164" fontId="6" fillId="2" borderId="0" xfId="0" applyFont="true" applyBorder="false" applyAlignment="true" applyProtection="true">
      <alignment horizontal="center" vertical="center" textRotation="0" wrapText="false" indent="0" shrinkToFit="false"/>
      <protection locked="true" hidden="false"/>
    </xf>
    <xf numFmtId="164" fontId="8" fillId="2" borderId="0" xfId="0" applyFont="true" applyBorder="false" applyAlignment="true" applyProtection="true">
      <alignment horizontal="general" vertical="center" textRotation="0" wrapText="false" indent="0" shrinkToFit="false"/>
      <protection locked="true" hidden="false"/>
    </xf>
    <xf numFmtId="164" fontId="9" fillId="2" borderId="0" xfId="0" applyFont="true" applyBorder="false" applyAlignment="true" applyProtection="true">
      <alignment horizontal="general" vertical="center" textRotation="0" wrapText="false" indent="0" shrinkToFit="false"/>
      <protection locked="true" hidden="false"/>
    </xf>
    <xf numFmtId="164" fontId="10" fillId="2" borderId="0" xfId="0" applyFont="true" applyBorder="false" applyAlignment="true" applyProtection="true">
      <alignment horizontal="general" vertical="center" textRotation="0" wrapText="false" indent="0" shrinkToFit="false"/>
      <protection locked="true" hidden="false"/>
    </xf>
    <xf numFmtId="164" fontId="11" fillId="3" borderId="1" xfId="0" applyFont="true" applyBorder="true" applyAlignment="true" applyProtection="true">
      <alignment horizontal="center" vertical="center" textRotation="0" wrapText="false" indent="0" shrinkToFit="false"/>
      <protection locked="true" hidden="false"/>
    </xf>
    <xf numFmtId="164" fontId="13" fillId="0" borderId="0" xfId="0" applyFont="true" applyBorder="false" applyAlignment="true" applyProtection="true">
      <alignment horizontal="left" vertical="center" textRotation="0" wrapText="true" indent="0" shrinkToFit="false"/>
      <protection locked="true" hidden="false"/>
    </xf>
    <xf numFmtId="164" fontId="7" fillId="3" borderId="2" xfId="0" applyFont="true" applyBorder="true" applyAlignment="true" applyProtection="true">
      <alignment horizontal="left" vertical="center" textRotation="0" wrapText="false" indent="0" shrinkToFit="false"/>
      <protection locked="true" hidden="false"/>
    </xf>
    <xf numFmtId="164" fontId="14" fillId="4" borderId="3" xfId="0" applyFont="true" applyBorder="true" applyAlignment="true" applyProtection="true">
      <alignment horizontal="left" vertical="center" textRotation="0" wrapText="true" indent="1" shrinkToFit="false"/>
      <protection locked="false" hidden="false"/>
    </xf>
    <xf numFmtId="164" fontId="14" fillId="4" borderId="3" xfId="0" applyFont="true" applyBorder="true" applyAlignment="true" applyProtection="true">
      <alignment horizontal="left" vertical="center" textRotation="0" wrapText="false" indent="1" shrinkToFit="false"/>
      <protection locked="false" hidden="false"/>
    </xf>
    <xf numFmtId="164" fontId="15" fillId="2" borderId="0" xfId="0" applyFont="true" applyBorder="false" applyAlignment="true" applyProtection="true">
      <alignment horizontal="left" vertical="center" textRotation="0" wrapText="false" indent="0" shrinkToFit="false"/>
      <protection locked="true" hidden="false"/>
    </xf>
    <xf numFmtId="164" fontId="6" fillId="3" borderId="4" xfId="0" applyFont="true" applyBorder="true" applyAlignment="true" applyProtection="true">
      <alignment horizontal="left" vertical="center" textRotation="0" wrapText="true" indent="0" shrinkToFit="false"/>
      <protection locked="true" hidden="false"/>
    </xf>
    <xf numFmtId="164" fontId="6" fillId="3" borderId="5" xfId="0" applyFont="true" applyBorder="true" applyAlignment="true" applyProtection="true">
      <alignment horizontal="left" vertical="center" textRotation="0" wrapText="false" indent="0" shrinkToFit="false"/>
      <protection locked="true" hidden="false"/>
    </xf>
    <xf numFmtId="164" fontId="16" fillId="3" borderId="6" xfId="0" applyFont="true" applyBorder="true" applyAlignment="true" applyProtection="true">
      <alignment horizontal="left" vertical="center" textRotation="0" wrapText="true" indent="0" shrinkToFit="false"/>
      <protection locked="true" hidden="false"/>
    </xf>
    <xf numFmtId="164" fontId="16" fillId="4" borderId="7" xfId="0" applyFont="true" applyBorder="true" applyAlignment="true" applyProtection="true">
      <alignment horizontal="left" vertical="center" textRotation="0" wrapText="false" indent="0" shrinkToFit="false"/>
      <protection locked="false" hidden="false"/>
    </xf>
    <xf numFmtId="164" fontId="16" fillId="0" borderId="0" xfId="0" applyFont="true" applyBorder="true" applyAlignment="true" applyProtection="true">
      <alignment horizontal="left" vertical="center" textRotation="0" wrapText="false" indent="0" shrinkToFit="false"/>
      <protection locked="false" hidden="false"/>
    </xf>
    <xf numFmtId="164" fontId="17" fillId="3" borderId="6" xfId="0" applyFont="true" applyBorder="true" applyAlignment="true" applyProtection="true">
      <alignment horizontal="left" vertical="center" textRotation="0" wrapText="true" indent="0" shrinkToFit="false"/>
      <protection locked="true" hidden="false"/>
    </xf>
    <xf numFmtId="164" fontId="16" fillId="0" borderId="0" xfId="0" applyFont="true" applyBorder="true" applyAlignment="true" applyProtection="true">
      <alignment horizontal="left" vertical="center" textRotation="0" wrapText="true" indent="0" shrinkToFit="false"/>
      <protection locked="false" hidden="false"/>
    </xf>
    <xf numFmtId="164" fontId="16" fillId="3" borderId="8" xfId="0" applyFont="true" applyBorder="true" applyAlignment="true" applyProtection="true">
      <alignment horizontal="left" vertical="center" textRotation="0" wrapText="true" indent="0" shrinkToFit="false"/>
      <protection locked="true" hidden="false"/>
    </xf>
    <xf numFmtId="164" fontId="16" fillId="4" borderId="9" xfId="0" applyFont="true" applyBorder="true" applyAlignment="true" applyProtection="true">
      <alignment horizontal="left" vertical="center" textRotation="0" wrapText="false" indent="0" shrinkToFit="false"/>
      <protection locked="false" hidden="false"/>
    </xf>
    <xf numFmtId="164" fontId="6" fillId="3" borderId="10" xfId="0" applyFont="true" applyBorder="true" applyAlignment="true" applyProtection="true">
      <alignment horizontal="left" vertical="center" textRotation="0" wrapText="true" indent="0" shrinkToFit="false"/>
      <protection locked="true" hidden="false"/>
    </xf>
    <xf numFmtId="164" fontId="16" fillId="4" borderId="11" xfId="0" applyFont="true" applyBorder="true" applyAlignment="true" applyProtection="true">
      <alignment horizontal="left" vertical="center" textRotation="0" wrapText="true" indent="0" shrinkToFit="false"/>
      <protection locked="false" hidden="false"/>
    </xf>
    <xf numFmtId="164" fontId="7" fillId="0" borderId="0" xfId="0" applyFont="true" applyBorder="false" applyAlignment="true" applyProtection="true">
      <alignment horizontal="left" vertical="center" textRotation="0" wrapText="true" indent="0" shrinkToFit="false"/>
      <protection locked="true" hidden="false"/>
    </xf>
    <xf numFmtId="164" fontId="18" fillId="3" borderId="10" xfId="0" applyFont="true" applyBorder="true" applyAlignment="true" applyProtection="true">
      <alignment horizontal="left" vertical="center" textRotation="0" wrapText="tru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16" fillId="4" borderId="12" xfId="0" applyFont="true" applyBorder="true" applyAlignment="true" applyProtection="true">
      <alignment horizontal="left" vertical="center" textRotation="0" wrapText="false" indent="0" shrinkToFit="false"/>
      <protection locked="false" hidden="false"/>
    </xf>
    <xf numFmtId="164" fontId="19" fillId="0" borderId="0" xfId="0" applyFont="true" applyBorder="false" applyAlignment="true" applyProtection="true">
      <alignment horizontal="general" vertical="center" textRotation="0" wrapText="false" indent="0" shrinkToFit="false"/>
      <protection locked="true" hidden="false"/>
    </xf>
    <xf numFmtId="164" fontId="20" fillId="3" borderId="12" xfId="0" applyFont="true" applyBorder="true" applyAlignment="true" applyProtection="true">
      <alignment horizontal="left" vertical="center" textRotation="0" wrapText="true" indent="0" shrinkToFit="false"/>
      <protection locked="true" hidden="false"/>
    </xf>
    <xf numFmtId="164" fontId="20" fillId="3" borderId="12" xfId="0" applyFont="true" applyBorder="true" applyAlignment="true" applyProtection="true">
      <alignment horizontal="left" vertical="center" textRotation="0" wrapText="false" indent="0" shrinkToFit="false"/>
      <protection locked="true" hidden="false"/>
    </xf>
    <xf numFmtId="164" fontId="21" fillId="2" borderId="0" xfId="0" applyFont="true" applyBorder="false" applyAlignment="true" applyProtection="true">
      <alignment horizontal="left" vertical="center" textRotation="0" wrapText="false" indent="0" shrinkToFit="false"/>
      <protection locked="true" hidden="false"/>
    </xf>
    <xf numFmtId="164" fontId="21" fillId="0" borderId="0" xfId="0" applyFont="true" applyBorder="false" applyAlignment="true" applyProtection="true">
      <alignment horizontal="left" vertical="center" textRotation="0" wrapText="false" indent="0" shrinkToFit="false"/>
      <protection locked="true" hidden="false"/>
    </xf>
    <xf numFmtId="164" fontId="22" fillId="4" borderId="11" xfId="0" applyFont="true" applyBorder="true" applyAlignment="true" applyProtection="true">
      <alignment horizontal="left" vertical="center" textRotation="0" wrapText="true" indent="0" shrinkToFit="false"/>
      <protection locked="false" hidden="false"/>
    </xf>
    <xf numFmtId="164" fontId="22" fillId="4" borderId="11" xfId="0" applyFont="true" applyBorder="true" applyAlignment="true" applyProtection="true">
      <alignment horizontal="left" vertical="center" textRotation="0" wrapText="false" indent="0" shrinkToFit="false"/>
      <protection locked="true" hidden="false"/>
    </xf>
    <xf numFmtId="164" fontId="8" fillId="2" borderId="0" xfId="0" applyFont="true" applyBorder="false" applyAlignment="true" applyProtection="true">
      <alignment horizontal="left" vertical="center" textRotation="0" wrapText="false" indent="0" shrinkToFit="false"/>
      <protection locked="true" hidden="false"/>
    </xf>
    <xf numFmtId="164" fontId="9" fillId="2" borderId="0" xfId="0" applyFont="true" applyBorder="false" applyAlignment="true" applyProtection="true">
      <alignment horizontal="left" vertical="center" textRotation="0" wrapText="false" indent="0" shrinkToFit="false"/>
      <protection locked="true" hidden="false"/>
    </xf>
    <xf numFmtId="164" fontId="10" fillId="2" borderId="0" xfId="0" applyFont="true" applyBorder="false" applyAlignment="true" applyProtection="true">
      <alignment horizontal="left" vertical="center" textRotation="0" wrapText="false" indent="0" shrinkToFit="false"/>
      <protection locked="true" hidden="false"/>
    </xf>
    <xf numFmtId="164" fontId="6" fillId="2" borderId="0" xfId="0" applyFont="true" applyBorder="false" applyAlignment="true" applyProtection="true">
      <alignment horizontal="left" vertical="center" textRotation="0" wrapText="false" indent="0" shrinkToFit="false"/>
      <protection locked="true" hidden="false"/>
    </xf>
    <xf numFmtId="164" fontId="11" fillId="4" borderId="12" xfId="0" applyFont="true" applyBorder="true" applyAlignment="true" applyProtection="true">
      <alignment horizontal="center" vertical="center" textRotation="0" wrapText="true" indent="0" shrinkToFit="false"/>
      <protection locked="false" hidden="false"/>
    </xf>
    <xf numFmtId="164" fontId="18" fillId="3" borderId="12" xfId="0" applyFont="true" applyBorder="true" applyAlignment="true" applyProtection="true">
      <alignment horizontal="left" vertical="center" textRotation="0" wrapText="true" indent="0" shrinkToFit="false"/>
      <protection locked="true" hidden="false"/>
    </xf>
    <xf numFmtId="165" fontId="24" fillId="4" borderId="11" xfId="0" applyFont="true" applyBorder="true" applyAlignment="true" applyProtection="true">
      <alignment horizontal="left" vertical="center" textRotation="0" wrapText="false" indent="0" shrinkToFit="false"/>
      <protection locked="false" hidden="false"/>
    </xf>
    <xf numFmtId="164" fontId="16" fillId="2" borderId="11" xfId="0" applyFont="true" applyBorder="true" applyAlignment="true" applyProtection="true">
      <alignment horizontal="left" vertical="center" textRotation="0" wrapText="true" indent="0" shrinkToFit="false"/>
      <protection locked="false" hidden="false"/>
    </xf>
    <xf numFmtId="164" fontId="25" fillId="3" borderId="10" xfId="0" applyFont="true" applyBorder="true" applyAlignment="true" applyProtection="true">
      <alignment horizontal="left" vertical="center" textRotation="0" wrapText="true" indent="0" shrinkToFit="false"/>
      <protection locked="true" hidden="false"/>
    </xf>
    <xf numFmtId="164" fontId="26" fillId="2" borderId="11" xfId="0" applyFont="true" applyBorder="true" applyAlignment="true" applyProtection="true">
      <alignment horizontal="left" vertical="center" textRotation="0" wrapText="true" indent="0" shrinkToFit="false"/>
      <protection locked="false" hidden="false"/>
    </xf>
    <xf numFmtId="164" fontId="27" fillId="0" borderId="0" xfId="0" applyFont="true" applyBorder="false" applyAlignment="true" applyProtection="true">
      <alignment horizontal="left" vertical="center" textRotation="0" wrapText="false" indent="0" shrinkToFit="false"/>
      <protection locked="true" hidden="false"/>
    </xf>
    <xf numFmtId="164" fontId="6" fillId="3" borderId="13" xfId="0" applyFont="true" applyBorder="true" applyAlignment="true" applyProtection="true">
      <alignment horizontal="left" vertical="center" textRotation="0" wrapText="true" indent="0" shrinkToFit="false"/>
      <protection locked="true" hidden="false"/>
    </xf>
    <xf numFmtId="164" fontId="6" fillId="3" borderId="13" xfId="0" applyFont="true" applyBorder="true" applyAlignment="true" applyProtection="true">
      <alignment horizontal="left" vertical="center" textRotation="0" wrapText="false" indent="0" shrinkToFit="false"/>
      <protection locked="true" hidden="false"/>
    </xf>
    <xf numFmtId="164" fontId="28" fillId="3" borderId="1" xfId="0" applyFont="true" applyBorder="true" applyAlignment="true" applyProtection="true">
      <alignment horizontal="center" vertical="center" textRotation="0" wrapText="true" indent="0" shrinkToFit="false"/>
      <protection locked="true" hidden="false"/>
    </xf>
    <xf numFmtId="164" fontId="16" fillId="3" borderId="1" xfId="0" applyFont="true" applyBorder="true" applyAlignment="true" applyProtection="true">
      <alignment horizontal="center" vertical="center" textRotation="0" wrapText="true" indent="0" shrinkToFit="false"/>
      <protection locked="true" hidden="false"/>
    </xf>
    <xf numFmtId="166" fontId="28" fillId="4" borderId="1" xfId="0" applyFont="true" applyBorder="true" applyAlignment="true" applyProtection="true">
      <alignment horizontal="center" vertical="center" textRotation="0" wrapText="false" indent="0" shrinkToFit="false"/>
      <protection locked="true" hidden="false"/>
    </xf>
    <xf numFmtId="164" fontId="28" fillId="4" borderId="1" xfId="0" applyFont="true" applyBorder="true" applyAlignment="true" applyProtection="true">
      <alignment horizontal="center" vertical="center" textRotation="0" wrapText="true" indent="0" shrinkToFit="false"/>
      <protection locked="true" hidden="false"/>
    </xf>
    <xf numFmtId="164" fontId="29" fillId="4" borderId="1" xfId="0" applyFont="true" applyBorder="true" applyAlignment="true" applyProtection="true">
      <alignment horizontal="center" vertical="center" textRotation="0" wrapText="false" indent="0" shrinkToFit="false"/>
      <protection locked="true" hidden="false"/>
    </xf>
    <xf numFmtId="164" fontId="18" fillId="4" borderId="1" xfId="0" applyFont="true" applyBorder="true" applyAlignment="true" applyProtection="true">
      <alignment horizontal="center" vertical="center" textRotation="0" wrapText="false" indent="0" shrinkToFit="false"/>
      <protection locked="false" hidden="false"/>
    </xf>
    <xf numFmtId="164" fontId="28" fillId="4" borderId="1" xfId="0" applyFont="true" applyBorder="true" applyAlignment="true" applyProtection="true">
      <alignment horizontal="center" vertical="center" textRotation="0" wrapText="false" indent="0" shrinkToFit="false"/>
      <protection locked="false" hidden="false"/>
    </xf>
    <xf numFmtId="164" fontId="0" fillId="0" borderId="0" xfId="0" applyFont="false" applyBorder="false" applyAlignment="true" applyProtection="true">
      <alignment horizontal="center" vertical="center" textRotation="0" wrapText="false" indent="0" shrinkToFit="false"/>
      <protection locked="true" hidden="true"/>
    </xf>
    <xf numFmtId="164" fontId="0" fillId="0" borderId="0" xfId="0" applyFont="false" applyBorder="false" applyAlignment="true" applyProtection="true">
      <alignment horizontal="general" vertical="center" textRotation="0" wrapText="false" indent="0" shrinkToFit="false"/>
      <protection locked="true" hidden="true"/>
    </xf>
    <xf numFmtId="167" fontId="0" fillId="0" borderId="0" xfId="0" applyFont="false" applyBorder="false" applyAlignment="true" applyProtection="true">
      <alignment horizontal="general" vertical="center" textRotation="0" wrapText="false" indent="0" shrinkToFit="false"/>
      <protection locked="true" hidden="true"/>
    </xf>
    <xf numFmtId="164" fontId="5" fillId="0" borderId="1" xfId="0" applyFont="true" applyBorder="true" applyAlignment="true" applyProtection="true">
      <alignment horizontal="center" vertical="center" textRotation="0" wrapText="true" indent="0" shrinkToFit="false"/>
      <protection locked="true" hidden="true"/>
    </xf>
    <xf numFmtId="168" fontId="30" fillId="0" borderId="1" xfId="0" applyFont="true" applyBorder="true" applyAlignment="true" applyProtection="true">
      <alignment horizontal="center" vertical="center" textRotation="0" wrapText="true" indent="0" shrinkToFit="false"/>
      <protection locked="true" hidden="true"/>
    </xf>
    <xf numFmtId="168" fontId="31" fillId="2" borderId="1" xfId="0" applyFont="true" applyBorder="true" applyAlignment="true" applyProtection="true">
      <alignment horizontal="center" vertical="center" textRotation="0" wrapText="true" indent="0" shrinkToFit="false"/>
      <protection locked="true" hidden="true"/>
    </xf>
    <xf numFmtId="164" fontId="5" fillId="0" borderId="1" xfId="0" applyFont="true" applyBorder="true" applyAlignment="true" applyProtection="true">
      <alignment horizontal="center" vertical="center" textRotation="0" wrapText="true" indent="0" shrinkToFit="false"/>
      <protection locked="true" hidden="false"/>
    </xf>
    <xf numFmtId="168" fontId="30" fillId="3" borderId="1" xfId="0" applyFont="true" applyBorder="true" applyAlignment="true" applyProtection="true">
      <alignment horizontal="center" vertical="center" textRotation="0" wrapText="true" indent="0" shrinkToFit="false"/>
      <protection locked="true" hidden="true"/>
    </xf>
    <xf numFmtId="164" fontId="5" fillId="0" borderId="1" xfId="0" applyFont="true" applyBorder="true" applyAlignment="true" applyProtection="true">
      <alignment horizontal="center" vertical="center" textRotation="0" wrapText="false" indent="0" shrinkToFit="false"/>
      <protection locked="true" hidden="true"/>
    </xf>
    <xf numFmtId="167" fontId="5" fillId="0" borderId="1" xfId="0" applyFont="true" applyBorder="true" applyAlignment="true" applyProtection="true">
      <alignment horizontal="right" vertical="center" textRotation="0" wrapText="false" indent="1" shrinkToFit="false"/>
      <protection locked="true" hidden="true"/>
    </xf>
    <xf numFmtId="168" fontId="30" fillId="5" borderId="1" xfId="0" applyFont="true" applyBorder="true" applyAlignment="true" applyProtection="true">
      <alignment horizontal="center" vertical="center" textRotation="0" wrapText="false" indent="0" shrinkToFit="false"/>
      <protection locked="true" hidden="true"/>
    </xf>
    <xf numFmtId="168" fontId="30" fillId="5" borderId="1" xfId="0" applyFont="true" applyBorder="true" applyAlignment="true" applyProtection="true">
      <alignment horizontal="right" vertical="center" textRotation="0" wrapText="true" indent="0" shrinkToFit="false"/>
      <protection locked="true" hidden="true"/>
    </xf>
    <xf numFmtId="164" fontId="0" fillId="5" borderId="1" xfId="0" applyFont="false" applyBorder="true" applyAlignment="true" applyProtection="true">
      <alignment horizontal="center" vertical="center" textRotation="0" wrapText="false" indent="0" shrinkToFit="false"/>
      <protection locked="true" hidden="true"/>
    </xf>
    <xf numFmtId="167" fontId="5" fillId="5" borderId="1" xfId="0" applyFont="true" applyBorder="true" applyAlignment="true" applyProtection="true">
      <alignment horizontal="right" vertical="center" textRotation="0" wrapText="false" indent="1" shrinkToFit="false"/>
      <protection locked="true" hidden="true"/>
    </xf>
    <xf numFmtId="167" fontId="0" fillId="0" borderId="0" xfId="0" applyFont="true" applyBorder="false" applyAlignment="true" applyProtection="true">
      <alignment horizontal="general" vertical="center" textRotation="0" wrapText="false" indent="0" shrinkToFit="false"/>
      <protection locked="true" hidden="false"/>
    </xf>
    <xf numFmtId="164" fontId="0" fillId="0" borderId="1" xfId="0" applyFont="true" applyBorder="true" applyAlignment="true" applyProtection="true">
      <alignment horizontal="center" vertical="center" textRotation="0" wrapText="false" indent="0" shrinkToFit="false"/>
      <protection locked="true" hidden="false"/>
    </xf>
    <xf numFmtId="164" fontId="0" fillId="0" borderId="1" xfId="0" applyFont="true" applyBorder="true" applyAlignment="true" applyProtection="true">
      <alignment horizontal="general" vertical="center" textRotation="0" wrapText="false" indent="0" shrinkToFit="false"/>
      <protection locked="true" hidden="false"/>
    </xf>
    <xf numFmtId="164" fontId="0" fillId="0" borderId="1" xfId="0" applyFont="true" applyBorder="true" applyAlignment="true" applyProtection="true">
      <alignment horizontal="general" vertical="center" textRotation="0" wrapText="true" indent="0" shrinkToFit="false"/>
      <protection locked="true" hidden="false"/>
    </xf>
    <xf numFmtId="164" fontId="0" fillId="0" borderId="1" xfId="0" applyFont="true" applyBorder="true" applyAlignment="true" applyProtection="true">
      <alignment horizontal="center" vertical="center" textRotation="0" wrapText="true" indent="0" shrinkToFit="false"/>
      <protection locked="true" hidden="false"/>
    </xf>
    <xf numFmtId="168" fontId="32" fillId="3" borderId="1" xfId="0" applyFont="true" applyBorder="true" applyAlignment="true" applyProtection="true">
      <alignment horizontal="center" vertical="center" textRotation="0" wrapText="false" indent="0" shrinkToFit="false"/>
      <protection locked="true" hidden="true"/>
    </xf>
    <xf numFmtId="166" fontId="0" fillId="0" borderId="1" xfId="0" applyFont="false" applyBorder="true" applyAlignment="true" applyProtection="true">
      <alignment horizontal="center" vertical="center" textRotation="0" wrapText="false" indent="0" shrinkToFit="false"/>
      <protection locked="true" hidden="true"/>
    </xf>
    <xf numFmtId="167" fontId="0" fillId="0" borderId="1" xfId="0" applyFont="false" applyBorder="true" applyAlignment="true" applyProtection="true">
      <alignment horizontal="right" vertical="center" textRotation="0" wrapText="false" indent="1" shrinkToFit="false"/>
      <protection locked="true" hidden="true"/>
    </xf>
    <xf numFmtId="164" fontId="6" fillId="2" borderId="14" xfId="0" applyFont="true" applyBorder="true" applyAlignment="true" applyProtection="true">
      <alignment horizontal="center" vertical="top" textRotation="0" wrapText="false" indent="0" shrinkToFit="false"/>
      <protection locked="true" hidden="false"/>
    </xf>
    <xf numFmtId="164" fontId="7" fillId="2" borderId="0" xfId="0" applyFont="true" applyBorder="false" applyAlignment="true" applyProtection="true">
      <alignment horizontal="general" vertical="bottom" textRotation="0" wrapText="false" indent="0" shrinkToFit="false"/>
      <protection locked="true" hidden="false"/>
    </xf>
    <xf numFmtId="164" fontId="15" fillId="2" borderId="14" xfId="0" applyFont="true" applyBorder="true" applyAlignment="true" applyProtection="true">
      <alignment horizontal="center" vertical="center" textRotation="0" wrapText="true" indent="0" shrinkToFit="false"/>
      <protection locked="true" hidden="false"/>
    </xf>
    <xf numFmtId="164" fontId="6" fillId="2" borderId="14" xfId="0" applyFont="true" applyBorder="true" applyAlignment="true" applyProtection="true">
      <alignment horizontal="center" vertical="top" textRotation="0" wrapText="true" indent="0" shrinkToFit="false"/>
      <protection locked="true" hidden="false"/>
    </xf>
    <xf numFmtId="164" fontId="7" fillId="2" borderId="14" xfId="0" applyFont="true" applyBorder="true" applyAlignment="true" applyProtection="true">
      <alignment horizontal="center" vertical="center" textRotation="0" wrapText="false" indent="0" shrinkToFit="false"/>
      <protection locked="true" hidden="false"/>
    </xf>
    <xf numFmtId="164" fontId="7" fillId="2" borderId="14" xfId="0" applyFont="true" applyBorder="true" applyAlignment="true" applyProtection="true">
      <alignment horizontal="left" vertical="top" textRotation="0" wrapText="true" indent="0" shrinkToFit="false"/>
      <protection locked="true" hidden="false"/>
    </xf>
    <xf numFmtId="164" fontId="7" fillId="2" borderId="14" xfId="0" applyFont="true" applyBorder="true" applyAlignment="true" applyProtection="true">
      <alignment horizontal="center" vertical="top" textRotation="0" wrapText="false" indent="0" shrinkToFit="false"/>
      <protection locked="true" hidden="false"/>
    </xf>
    <xf numFmtId="164" fontId="34" fillId="2" borderId="14" xfId="0" applyFont="true" applyBorder="true" applyAlignment="true" applyProtection="true">
      <alignment horizontal="left" vertical="top" textRotation="0" wrapText="true" indent="0" shrinkToFit="false"/>
      <protection locked="true" hidden="false"/>
    </xf>
    <xf numFmtId="164" fontId="7" fillId="2" borderId="0" xfId="0" applyFont="true" applyBorder="false" applyAlignment="true" applyProtection="true">
      <alignment horizontal="center" vertical="top" textRotation="0" wrapText="false" indent="0" shrinkToFit="false"/>
      <protection locked="true" hidden="false"/>
    </xf>
    <xf numFmtId="164" fontId="7" fillId="2" borderId="0" xfId="0" applyFont="true" applyBorder="false" applyAlignment="true" applyProtection="true">
      <alignment horizontal="left" vertical="top"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2B2B2"/>
      <rgbColor rgb="FF808080"/>
      <rgbColor rgb="FF9999FF"/>
      <rgbColor rgb="FFED1C24"/>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DDE8CB"/>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CE181E"/>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jpe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3</xdr:col>
      <xdr:colOff>1802880</xdr:colOff>
      <xdr:row>0</xdr:row>
      <xdr:rowOff>73440</xdr:rowOff>
    </xdr:from>
    <xdr:to>
      <xdr:col>3</xdr:col>
      <xdr:colOff>2610000</xdr:colOff>
      <xdr:row>0</xdr:row>
      <xdr:rowOff>899640</xdr:rowOff>
    </xdr:to>
    <xdr:pic>
      <xdr:nvPicPr>
        <xdr:cNvPr id="0" name="image1.jpg" descr=""/>
        <xdr:cNvPicPr/>
      </xdr:nvPicPr>
      <xdr:blipFill>
        <a:blip r:embed="rId1"/>
        <a:stretch/>
      </xdr:blipFill>
      <xdr:spPr>
        <a:xfrm>
          <a:off x="3041640" y="73440"/>
          <a:ext cx="807120" cy="826200"/>
        </a:xfrm>
        <a:prstGeom prst="rect">
          <a:avLst/>
        </a:prstGeom>
        <a:ln w="0">
          <a:noFill/>
        </a:ln>
      </xdr:spPr>
    </xdr:pic>
    <xdr:clientData/>
  </xdr:two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Office">
      <a:majorFont>
        <a:latin typeface="Arial" pitchFamily="0" charset="1"/>
        <a:ea typeface="DejaVu Sans" pitchFamily="0" charset="1"/>
        <a:cs typeface="DejaVu Sans" pitchFamily="0" charset="1"/>
      </a:majorFont>
      <a:minorFont>
        <a:latin typeface="Arial" pitchFamily="0" charset="1"/>
        <a:ea typeface="DejaVu Sans" pitchFamily="0" charset="1"/>
        <a:cs typeface="DejaVu Sans" pitchFamily="0" charset="1"/>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theme>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AC335"/>
  <sheetViews>
    <sheetView showFormulas="false" showGridLines="true" showRowColHeaders="true" showZeros="true" rightToLeft="false" tabSelected="true" showOutlineSymbols="true" defaultGridColor="true" view="normal" topLeftCell="A1" colorId="64" zoomScale="130" zoomScaleNormal="130" zoomScalePageLayoutView="100" workbookViewId="0">
      <selection pane="topLeft" activeCell="B1" activeCellId="0" sqref="B1"/>
    </sheetView>
  </sheetViews>
  <sheetFormatPr defaultColWidth="12.66796875" defaultRowHeight="12.8" zeroHeight="false" outlineLevelRow="0" outlineLevelCol="0"/>
  <cols>
    <col collapsed="false" customWidth="true" hidden="false" outlineLevel="0" max="1" min="1" style="1" width="0.88"/>
    <col collapsed="false" customWidth="true" hidden="false" outlineLevel="0" max="2" min="2" style="1" width="7.49"/>
    <col collapsed="false" customWidth="true" hidden="false" outlineLevel="0" max="3" min="3" style="1" width="9.21"/>
    <col collapsed="false" customWidth="true" hidden="false" outlineLevel="0" max="4" min="4" style="1" width="42.11"/>
    <col collapsed="false" customWidth="true" hidden="true" outlineLevel="0" max="5" min="5" style="2" width="6.85"/>
    <col collapsed="false" customWidth="true" hidden="false" outlineLevel="0" max="6" min="6" style="3" width="14.09"/>
    <col collapsed="false" customWidth="true" hidden="false" outlineLevel="0" max="7" min="7" style="1" width="25.14"/>
    <col collapsed="false" customWidth="true" hidden="false" outlineLevel="0" max="8" min="8" style="1" width="4.6"/>
    <col collapsed="false" customWidth="true" hidden="false" outlineLevel="0" max="9" min="9" style="1" width="56.61"/>
    <col collapsed="false" customWidth="true" hidden="false" outlineLevel="0" max="27" min="10" style="1" width="11.44"/>
    <col collapsed="false" customWidth="false" hidden="false" outlineLevel="0" max="16384" min="28" style="1" width="12.67"/>
  </cols>
  <sheetData>
    <row r="1" customFormat="false" ht="105.05" hidden="false" customHeight="true" outlineLevel="0" collapsed="false">
      <c r="A1" s="4"/>
      <c r="B1" s="5" t="s">
        <v>0</v>
      </c>
      <c r="C1" s="5"/>
      <c r="D1" s="5"/>
      <c r="E1" s="5"/>
      <c r="F1" s="5"/>
      <c r="G1" s="5"/>
      <c r="H1" s="6"/>
      <c r="I1" s="7"/>
      <c r="J1" s="7"/>
      <c r="K1" s="7"/>
      <c r="L1" s="7"/>
      <c r="M1" s="7"/>
      <c r="N1" s="7"/>
      <c r="O1" s="7"/>
      <c r="P1" s="7"/>
      <c r="Q1" s="7"/>
      <c r="R1" s="7"/>
      <c r="S1" s="7"/>
      <c r="T1" s="7"/>
      <c r="U1" s="7"/>
      <c r="V1" s="7"/>
      <c r="W1" s="7"/>
      <c r="X1" s="7"/>
      <c r="Y1" s="7"/>
      <c r="Z1" s="7"/>
      <c r="AA1" s="7"/>
      <c r="AB1" s="7"/>
      <c r="AC1" s="7"/>
    </row>
    <row r="2" customFormat="false" ht="12.75" hidden="false" customHeight="true" outlineLevel="0" collapsed="false">
      <c r="B2" s="5" t="s">
        <v>1</v>
      </c>
      <c r="C2" s="5"/>
      <c r="D2" s="5"/>
      <c r="E2" s="5"/>
      <c r="F2" s="5"/>
      <c r="G2" s="5"/>
      <c r="H2" s="6"/>
      <c r="I2" s="7"/>
      <c r="J2" s="7"/>
      <c r="K2" s="7"/>
      <c r="L2" s="7"/>
      <c r="M2" s="7"/>
      <c r="N2" s="7"/>
      <c r="O2" s="7"/>
      <c r="P2" s="7"/>
      <c r="Q2" s="7"/>
      <c r="R2" s="7"/>
      <c r="S2" s="7"/>
      <c r="T2" s="7"/>
      <c r="U2" s="7"/>
      <c r="V2" s="7"/>
      <c r="W2" s="7"/>
      <c r="X2" s="7"/>
      <c r="Y2" s="7"/>
      <c r="Z2" s="7"/>
      <c r="AA2" s="7"/>
      <c r="AB2" s="7"/>
      <c r="AC2" s="7"/>
    </row>
    <row r="3" customFormat="false" ht="6" hidden="false" customHeight="true" outlineLevel="0" collapsed="false">
      <c r="A3" s="4"/>
      <c r="B3" s="8"/>
      <c r="C3" s="9"/>
      <c r="D3" s="9"/>
      <c r="E3" s="10"/>
      <c r="F3" s="11"/>
      <c r="G3" s="9"/>
      <c r="H3" s="6"/>
      <c r="I3" s="7"/>
      <c r="J3" s="7"/>
      <c r="K3" s="7"/>
      <c r="L3" s="7"/>
      <c r="M3" s="7"/>
      <c r="N3" s="7"/>
      <c r="O3" s="7"/>
      <c r="P3" s="7"/>
      <c r="Q3" s="7"/>
      <c r="R3" s="7"/>
      <c r="S3" s="7"/>
      <c r="T3" s="7"/>
      <c r="U3" s="7"/>
      <c r="V3" s="7"/>
      <c r="W3" s="7"/>
      <c r="X3" s="7"/>
      <c r="Y3" s="7"/>
      <c r="Z3" s="7"/>
      <c r="AA3" s="7"/>
      <c r="AB3" s="7"/>
      <c r="AC3" s="7"/>
    </row>
    <row r="4" customFormat="false" ht="13.5" hidden="false" customHeight="true" outlineLevel="0" collapsed="false">
      <c r="B4" s="12" t="s">
        <v>2</v>
      </c>
      <c r="C4" s="12"/>
      <c r="D4" s="12"/>
      <c r="E4" s="12"/>
      <c r="F4" s="12"/>
      <c r="G4" s="12"/>
      <c r="H4" s="6"/>
      <c r="I4" s="13" t="s">
        <v>3</v>
      </c>
      <c r="J4" s="7"/>
      <c r="K4" s="7"/>
      <c r="L4" s="7"/>
      <c r="M4" s="7"/>
      <c r="N4" s="7"/>
      <c r="O4" s="7"/>
      <c r="P4" s="7"/>
      <c r="Q4" s="7"/>
      <c r="R4" s="7"/>
      <c r="S4" s="7"/>
      <c r="T4" s="7"/>
      <c r="U4" s="7"/>
      <c r="V4" s="7"/>
      <c r="W4" s="7"/>
      <c r="X4" s="7"/>
      <c r="Y4" s="7"/>
      <c r="Z4" s="7"/>
      <c r="AA4" s="7"/>
      <c r="AB4" s="7"/>
      <c r="AC4" s="7"/>
    </row>
    <row r="5" customFormat="false" ht="13.5" hidden="true" customHeight="true" outlineLevel="0" collapsed="false">
      <c r="B5" s="14"/>
      <c r="C5" s="15" t="s">
        <v>4</v>
      </c>
      <c r="D5" s="15"/>
      <c r="E5" s="15"/>
      <c r="F5" s="15"/>
      <c r="G5" s="16"/>
      <c r="H5" s="6"/>
      <c r="I5" s="13"/>
      <c r="J5" s="7"/>
      <c r="K5" s="7"/>
      <c r="L5" s="7"/>
      <c r="M5" s="7"/>
      <c r="N5" s="7"/>
      <c r="O5" s="7"/>
      <c r="P5" s="7"/>
      <c r="Q5" s="7"/>
      <c r="R5" s="7"/>
      <c r="S5" s="7"/>
      <c r="T5" s="7"/>
      <c r="U5" s="7"/>
      <c r="V5" s="7"/>
      <c r="W5" s="7"/>
      <c r="X5" s="7"/>
      <c r="Y5" s="7"/>
      <c r="Z5" s="7"/>
      <c r="AA5" s="7"/>
      <c r="AB5" s="7"/>
      <c r="AC5" s="7"/>
    </row>
    <row r="6" customFormat="false" ht="6" hidden="false" customHeight="true" outlineLevel="0" collapsed="false">
      <c r="A6" s="4"/>
      <c r="B6" s="6"/>
      <c r="C6" s="17"/>
      <c r="D6" s="9"/>
      <c r="E6" s="10"/>
      <c r="F6" s="11"/>
      <c r="G6" s="9"/>
      <c r="H6" s="6"/>
      <c r="I6" s="7"/>
      <c r="J6" s="7"/>
      <c r="K6" s="7"/>
      <c r="L6" s="7"/>
      <c r="M6" s="7"/>
      <c r="N6" s="7"/>
      <c r="O6" s="7"/>
      <c r="P6" s="7"/>
      <c r="Q6" s="7"/>
      <c r="R6" s="7"/>
      <c r="S6" s="7"/>
      <c r="T6" s="7"/>
      <c r="U6" s="7"/>
      <c r="V6" s="7"/>
      <c r="W6" s="7"/>
      <c r="X6" s="7"/>
      <c r="Y6" s="7"/>
      <c r="Z6" s="7"/>
      <c r="AA6" s="7"/>
      <c r="AB6" s="7"/>
      <c r="AC6" s="7"/>
    </row>
    <row r="7" customFormat="false" ht="13.5" hidden="false" customHeight="true" outlineLevel="0" collapsed="false">
      <c r="B7" s="18" t="s">
        <v>5</v>
      </c>
      <c r="C7" s="18"/>
      <c r="D7" s="18"/>
      <c r="E7" s="18"/>
      <c r="F7" s="18"/>
      <c r="G7" s="19"/>
      <c r="H7" s="6"/>
      <c r="I7" s="7"/>
      <c r="J7" s="7"/>
      <c r="K7" s="7"/>
      <c r="L7" s="7"/>
      <c r="M7" s="7"/>
      <c r="N7" s="7"/>
      <c r="O7" s="7"/>
      <c r="P7" s="7"/>
      <c r="Q7" s="7"/>
      <c r="R7" s="7"/>
      <c r="S7" s="7"/>
      <c r="T7" s="7"/>
      <c r="U7" s="7"/>
      <c r="V7" s="7"/>
      <c r="W7" s="7"/>
      <c r="X7" s="7"/>
      <c r="Y7" s="7"/>
      <c r="Z7" s="7"/>
      <c r="AA7" s="7"/>
      <c r="AB7" s="7"/>
      <c r="AC7" s="7"/>
    </row>
    <row r="8" customFormat="false" ht="13.5" hidden="false" customHeight="true" outlineLevel="0" collapsed="false">
      <c r="B8" s="20" t="s">
        <v>6</v>
      </c>
      <c r="C8" s="20"/>
      <c r="D8" s="21"/>
      <c r="E8" s="21"/>
      <c r="F8" s="21"/>
      <c r="G8" s="21"/>
      <c r="H8" s="6"/>
      <c r="I8" s="22"/>
      <c r="J8" s="22"/>
      <c r="K8" s="22"/>
      <c r="L8" s="7"/>
      <c r="M8" s="7"/>
      <c r="N8" s="7"/>
      <c r="O8" s="7"/>
      <c r="P8" s="7"/>
      <c r="Q8" s="7"/>
      <c r="R8" s="7"/>
      <c r="S8" s="7"/>
      <c r="T8" s="7"/>
      <c r="U8" s="7"/>
      <c r="V8" s="7"/>
      <c r="W8" s="7"/>
      <c r="X8" s="7"/>
      <c r="Y8" s="7"/>
      <c r="Z8" s="7"/>
      <c r="AA8" s="7"/>
      <c r="AB8" s="7"/>
      <c r="AC8" s="7"/>
    </row>
    <row r="9" customFormat="false" ht="13.5" hidden="false" customHeight="true" outlineLevel="0" collapsed="false">
      <c r="B9" s="20" t="s">
        <v>7</v>
      </c>
      <c r="C9" s="20"/>
      <c r="D9" s="21"/>
      <c r="E9" s="21"/>
      <c r="F9" s="21"/>
      <c r="G9" s="21"/>
      <c r="H9" s="6"/>
      <c r="I9" s="22"/>
      <c r="J9" s="22"/>
      <c r="K9" s="22"/>
      <c r="L9" s="7"/>
      <c r="M9" s="7"/>
      <c r="N9" s="7"/>
      <c r="O9" s="7"/>
      <c r="P9" s="7"/>
      <c r="Q9" s="7"/>
      <c r="R9" s="7"/>
      <c r="S9" s="7"/>
      <c r="T9" s="7"/>
      <c r="U9" s="7"/>
      <c r="V9" s="7"/>
      <c r="W9" s="7"/>
      <c r="X9" s="7"/>
      <c r="Y9" s="7"/>
      <c r="Z9" s="7"/>
      <c r="AA9" s="7"/>
      <c r="AB9" s="7"/>
      <c r="AC9" s="7"/>
    </row>
    <row r="10" customFormat="false" ht="13.5" hidden="false" customHeight="true" outlineLevel="0" collapsed="false">
      <c r="B10" s="20" t="s">
        <v>8</v>
      </c>
      <c r="C10" s="20"/>
      <c r="D10" s="21"/>
      <c r="E10" s="21"/>
      <c r="F10" s="21"/>
      <c r="G10" s="21"/>
      <c r="H10" s="6"/>
      <c r="I10" s="22"/>
      <c r="J10" s="22"/>
      <c r="K10" s="22"/>
      <c r="L10" s="7"/>
      <c r="M10" s="7"/>
      <c r="N10" s="7"/>
      <c r="O10" s="7"/>
      <c r="P10" s="7"/>
      <c r="Q10" s="7"/>
      <c r="R10" s="7"/>
      <c r="S10" s="7"/>
      <c r="T10" s="7"/>
      <c r="U10" s="7"/>
      <c r="V10" s="7"/>
      <c r="W10" s="7"/>
      <c r="X10" s="7"/>
      <c r="Y10" s="7"/>
      <c r="Z10" s="7"/>
      <c r="AA10" s="7"/>
      <c r="AB10" s="7"/>
      <c r="AC10" s="7"/>
    </row>
    <row r="11" customFormat="false" ht="13.5" hidden="false" customHeight="true" outlineLevel="0" collapsed="false">
      <c r="B11" s="23" t="s">
        <v>9</v>
      </c>
      <c r="C11" s="23"/>
      <c r="D11" s="21"/>
      <c r="E11" s="21"/>
      <c r="F11" s="21"/>
      <c r="G11" s="21"/>
      <c r="H11" s="6"/>
      <c r="I11" s="22"/>
      <c r="J11" s="22"/>
      <c r="K11" s="22"/>
      <c r="L11" s="7"/>
      <c r="M11" s="7"/>
      <c r="N11" s="7"/>
      <c r="O11" s="7"/>
      <c r="P11" s="7"/>
      <c r="Q11" s="7"/>
      <c r="R11" s="7"/>
      <c r="S11" s="7"/>
      <c r="T11" s="7"/>
      <c r="U11" s="7"/>
      <c r="V11" s="7"/>
      <c r="W11" s="7"/>
      <c r="X11" s="7"/>
      <c r="Y11" s="7"/>
      <c r="Z11" s="7"/>
      <c r="AA11" s="7"/>
      <c r="AB11" s="7"/>
      <c r="AC11" s="7"/>
    </row>
    <row r="12" customFormat="false" ht="27" hidden="false" customHeight="true" outlineLevel="0" collapsed="false">
      <c r="B12" s="20" t="s">
        <v>10</v>
      </c>
      <c r="C12" s="20"/>
      <c r="D12" s="21"/>
      <c r="E12" s="21"/>
      <c r="F12" s="21"/>
      <c r="G12" s="21"/>
      <c r="H12" s="6"/>
      <c r="I12" s="24" t="s">
        <v>11</v>
      </c>
      <c r="J12" s="24"/>
      <c r="K12" s="24"/>
      <c r="L12" s="7"/>
      <c r="M12" s="7"/>
      <c r="N12" s="7"/>
      <c r="O12" s="7"/>
      <c r="P12" s="7"/>
      <c r="Q12" s="7"/>
      <c r="R12" s="7"/>
      <c r="S12" s="7"/>
      <c r="T12" s="7"/>
      <c r="U12" s="7"/>
      <c r="V12" s="7"/>
      <c r="W12" s="7"/>
      <c r="X12" s="7"/>
      <c r="Y12" s="7"/>
      <c r="Z12" s="7"/>
      <c r="AA12" s="7"/>
      <c r="AB12" s="7"/>
      <c r="AC12" s="7"/>
    </row>
    <row r="13" customFormat="false" ht="13.5" hidden="false" customHeight="true" outlineLevel="0" collapsed="false">
      <c r="B13" s="20" t="s">
        <v>12</v>
      </c>
      <c r="C13" s="20"/>
      <c r="D13" s="21"/>
      <c r="E13" s="21"/>
      <c r="F13" s="21"/>
      <c r="G13" s="21"/>
      <c r="H13" s="6"/>
      <c r="I13" s="22"/>
      <c r="J13" s="22"/>
      <c r="K13" s="22"/>
      <c r="L13" s="7"/>
      <c r="M13" s="7"/>
      <c r="N13" s="7"/>
      <c r="O13" s="7"/>
      <c r="P13" s="7"/>
      <c r="Q13" s="7"/>
      <c r="R13" s="7"/>
      <c r="S13" s="7"/>
      <c r="T13" s="7"/>
      <c r="U13" s="7"/>
      <c r="V13" s="7"/>
      <c r="W13" s="7"/>
      <c r="X13" s="7"/>
      <c r="Y13" s="7"/>
      <c r="Z13" s="7"/>
      <c r="AA13" s="7"/>
      <c r="AB13" s="7"/>
      <c r="AC13" s="7"/>
    </row>
    <row r="14" customFormat="false" ht="13.5" hidden="false" customHeight="true" outlineLevel="0" collapsed="false">
      <c r="B14" s="25" t="s">
        <v>13</v>
      </c>
      <c r="C14" s="25"/>
      <c r="D14" s="26"/>
      <c r="E14" s="26"/>
      <c r="F14" s="26"/>
      <c r="G14" s="26"/>
      <c r="H14" s="6"/>
      <c r="I14" s="22"/>
      <c r="J14" s="22"/>
      <c r="K14" s="22"/>
      <c r="L14" s="7"/>
      <c r="M14" s="7"/>
      <c r="N14" s="7"/>
      <c r="O14" s="7"/>
      <c r="P14" s="7"/>
      <c r="Q14" s="7"/>
      <c r="R14" s="7"/>
      <c r="S14" s="7"/>
      <c r="T14" s="7"/>
      <c r="U14" s="7"/>
      <c r="V14" s="7"/>
      <c r="W14" s="7"/>
      <c r="X14" s="7"/>
      <c r="Y14" s="7"/>
      <c r="Z14" s="7"/>
      <c r="AA14" s="7"/>
      <c r="AB14" s="7"/>
      <c r="AC14" s="7"/>
    </row>
    <row r="15" customFormat="false" ht="6" hidden="false" customHeight="true" outlineLevel="0" collapsed="false">
      <c r="A15" s="4"/>
      <c r="B15" s="6"/>
      <c r="C15" s="6"/>
      <c r="D15" s="9"/>
      <c r="E15" s="10"/>
      <c r="F15" s="11"/>
      <c r="G15" s="9"/>
      <c r="H15" s="6"/>
      <c r="I15" s="7"/>
      <c r="J15" s="7"/>
      <c r="K15" s="7"/>
      <c r="L15" s="7"/>
      <c r="M15" s="7"/>
      <c r="N15" s="7"/>
      <c r="O15" s="7"/>
      <c r="P15" s="7"/>
      <c r="Q15" s="7"/>
      <c r="R15" s="7"/>
      <c r="S15" s="7"/>
      <c r="T15" s="7"/>
      <c r="U15" s="7"/>
      <c r="V15" s="7"/>
      <c r="W15" s="7"/>
      <c r="X15" s="7"/>
      <c r="Y15" s="7"/>
      <c r="Z15" s="7"/>
      <c r="AA15" s="7"/>
      <c r="AB15" s="7"/>
      <c r="AC15" s="7"/>
    </row>
    <row r="16" customFormat="false" ht="13.5" hidden="false" customHeight="true" outlineLevel="0" collapsed="false">
      <c r="B16" s="27" t="s">
        <v>14</v>
      </c>
      <c r="C16" s="27"/>
      <c r="D16" s="27"/>
      <c r="E16" s="27"/>
      <c r="F16" s="27"/>
      <c r="G16" s="27"/>
      <c r="H16" s="6"/>
      <c r="I16" s="7"/>
      <c r="J16" s="7"/>
      <c r="K16" s="7"/>
      <c r="L16" s="7"/>
      <c r="M16" s="7"/>
      <c r="N16" s="7"/>
      <c r="O16" s="7"/>
      <c r="P16" s="7"/>
      <c r="Q16" s="7"/>
      <c r="R16" s="7"/>
      <c r="S16" s="7"/>
      <c r="T16" s="7"/>
      <c r="U16" s="7"/>
      <c r="V16" s="7"/>
      <c r="W16" s="7"/>
      <c r="X16" s="7"/>
      <c r="Y16" s="7"/>
      <c r="Z16" s="7"/>
      <c r="AA16" s="7"/>
      <c r="AB16" s="7"/>
      <c r="AC16" s="7"/>
    </row>
    <row r="17" customFormat="false" ht="24.1" hidden="false" customHeight="true" outlineLevel="0" collapsed="false">
      <c r="B17" s="28" t="s">
        <v>15</v>
      </c>
      <c r="C17" s="28"/>
      <c r="D17" s="28"/>
      <c r="E17" s="28"/>
      <c r="F17" s="28"/>
      <c r="G17" s="28"/>
      <c r="H17" s="6"/>
      <c r="I17" s="29" t="s">
        <v>16</v>
      </c>
      <c r="J17" s="7"/>
      <c r="K17" s="7"/>
      <c r="L17" s="7"/>
      <c r="M17" s="7"/>
      <c r="N17" s="7"/>
      <c r="O17" s="7"/>
      <c r="P17" s="7"/>
      <c r="Q17" s="7"/>
      <c r="R17" s="7"/>
      <c r="S17" s="7"/>
      <c r="T17" s="7"/>
      <c r="U17" s="7"/>
      <c r="V17" s="7"/>
      <c r="W17" s="7"/>
      <c r="X17" s="7"/>
      <c r="Y17" s="7"/>
      <c r="Z17" s="7"/>
      <c r="AA17" s="7"/>
      <c r="AB17" s="7"/>
      <c r="AC17" s="7"/>
    </row>
    <row r="18" customFormat="false" ht="6" hidden="false" customHeight="true" outlineLevel="0" collapsed="false">
      <c r="A18" s="4"/>
      <c r="B18" s="8"/>
      <c r="C18" s="9"/>
      <c r="D18" s="9"/>
      <c r="E18" s="10"/>
      <c r="F18" s="11"/>
      <c r="G18" s="9"/>
      <c r="H18" s="6"/>
      <c r="I18" s="7"/>
      <c r="J18" s="7"/>
      <c r="K18" s="7"/>
      <c r="L18" s="7"/>
      <c r="M18" s="7"/>
      <c r="N18" s="7"/>
      <c r="O18" s="7"/>
      <c r="P18" s="7"/>
      <c r="Q18" s="7"/>
      <c r="R18" s="7"/>
      <c r="S18" s="7"/>
      <c r="T18" s="7"/>
      <c r="U18" s="7"/>
      <c r="V18" s="7"/>
      <c r="W18" s="7"/>
      <c r="X18" s="7"/>
      <c r="Y18" s="7"/>
      <c r="Z18" s="7"/>
      <c r="AA18" s="7"/>
      <c r="AB18" s="7"/>
      <c r="AC18" s="7"/>
    </row>
    <row r="19" s="31" customFormat="true" ht="13.5" hidden="false" customHeight="true" outlineLevel="0" collapsed="false">
      <c r="A19" s="1"/>
      <c r="B19" s="30" t="s">
        <v>17</v>
      </c>
      <c r="C19" s="30"/>
      <c r="D19" s="30"/>
      <c r="E19" s="30"/>
      <c r="F19" s="30"/>
      <c r="G19" s="30"/>
      <c r="H19" s="6"/>
      <c r="I19" s="7"/>
      <c r="J19" s="7"/>
      <c r="K19" s="7"/>
      <c r="L19" s="7"/>
      <c r="M19" s="7"/>
      <c r="N19" s="7"/>
      <c r="O19" s="7"/>
      <c r="P19" s="7"/>
      <c r="Q19" s="7"/>
      <c r="R19" s="7"/>
      <c r="S19" s="7"/>
      <c r="T19" s="7"/>
      <c r="U19" s="7"/>
      <c r="V19" s="7"/>
      <c r="W19" s="7"/>
      <c r="X19" s="7"/>
      <c r="Y19" s="7"/>
      <c r="Z19" s="7"/>
      <c r="AA19" s="7"/>
      <c r="AB19" s="7"/>
      <c r="AC19" s="7"/>
    </row>
    <row r="20" s="31" customFormat="true" ht="49.95" hidden="false" customHeight="false" outlineLevel="0" collapsed="false">
      <c r="A20" s="1"/>
      <c r="B20" s="32"/>
      <c r="C20" s="32"/>
      <c r="D20" s="32"/>
      <c r="E20" s="32"/>
      <c r="F20" s="32"/>
      <c r="G20" s="32"/>
      <c r="H20" s="6"/>
      <c r="I20" s="29" t="s">
        <v>18</v>
      </c>
      <c r="J20" s="7"/>
      <c r="K20" s="7"/>
      <c r="L20" s="7"/>
      <c r="M20" s="7"/>
      <c r="N20" s="7"/>
      <c r="O20" s="7"/>
      <c r="P20" s="7"/>
      <c r="Q20" s="7"/>
      <c r="R20" s="7"/>
      <c r="S20" s="7"/>
      <c r="T20" s="7"/>
      <c r="U20" s="7"/>
      <c r="V20" s="7"/>
      <c r="W20" s="7"/>
      <c r="X20" s="7"/>
      <c r="Y20" s="7"/>
      <c r="Z20" s="7"/>
      <c r="AA20" s="7"/>
      <c r="AB20" s="7"/>
      <c r="AC20" s="7"/>
    </row>
    <row r="21" s="31" customFormat="true" ht="13.5" hidden="true" customHeight="true" outlineLevel="0" collapsed="false">
      <c r="A21" s="33"/>
      <c r="B21" s="34" t="s">
        <v>19</v>
      </c>
      <c r="C21" s="34"/>
      <c r="D21" s="34"/>
      <c r="E21" s="34"/>
      <c r="F21" s="34"/>
      <c r="G21" s="35"/>
      <c r="H21" s="36"/>
      <c r="I21" s="37"/>
      <c r="J21" s="37"/>
      <c r="K21" s="37"/>
      <c r="L21" s="37"/>
      <c r="M21" s="37"/>
      <c r="N21" s="37"/>
      <c r="O21" s="37"/>
      <c r="P21" s="37"/>
      <c r="Q21" s="37"/>
      <c r="R21" s="37"/>
      <c r="S21" s="37"/>
      <c r="T21" s="37"/>
      <c r="U21" s="37"/>
      <c r="V21" s="37"/>
      <c r="W21" s="37"/>
      <c r="X21" s="37"/>
      <c r="Y21" s="37"/>
      <c r="Z21" s="37"/>
      <c r="AA21" s="37"/>
      <c r="AB21" s="37"/>
      <c r="AC21" s="37"/>
    </row>
    <row r="22" s="31" customFormat="true" ht="92.25" hidden="true" customHeight="true" outlineLevel="0" collapsed="false">
      <c r="A22" s="33"/>
      <c r="B22" s="38" t="s">
        <v>20</v>
      </c>
      <c r="C22" s="38"/>
      <c r="D22" s="38"/>
      <c r="E22" s="38"/>
      <c r="F22" s="38"/>
      <c r="G22" s="39"/>
      <c r="H22" s="36"/>
      <c r="I22" s="37"/>
      <c r="J22" s="37"/>
      <c r="K22" s="37"/>
      <c r="L22" s="37"/>
      <c r="M22" s="37"/>
      <c r="N22" s="37"/>
      <c r="O22" s="37"/>
      <c r="P22" s="37"/>
      <c r="Q22" s="37"/>
      <c r="R22" s="37"/>
      <c r="S22" s="37"/>
      <c r="T22" s="37"/>
      <c r="U22" s="37"/>
      <c r="V22" s="37"/>
      <c r="W22" s="37"/>
      <c r="X22" s="37"/>
      <c r="Y22" s="37"/>
      <c r="Z22" s="37"/>
      <c r="AA22" s="37"/>
      <c r="AB22" s="37"/>
      <c r="AC22" s="37"/>
    </row>
    <row r="23" s="31" customFormat="true" ht="6" hidden="false" customHeight="true" outlineLevel="0" collapsed="false">
      <c r="A23" s="4"/>
      <c r="B23" s="6"/>
      <c r="C23" s="40"/>
      <c r="D23" s="40"/>
      <c r="E23" s="41"/>
      <c r="F23" s="42"/>
      <c r="G23" s="40"/>
      <c r="H23" s="6"/>
      <c r="I23" s="7"/>
      <c r="J23" s="7"/>
      <c r="K23" s="7"/>
      <c r="L23" s="7"/>
      <c r="M23" s="7"/>
      <c r="N23" s="7"/>
      <c r="O23" s="7"/>
      <c r="P23" s="7"/>
      <c r="Q23" s="7"/>
      <c r="R23" s="7"/>
      <c r="S23" s="7"/>
      <c r="T23" s="7"/>
      <c r="U23" s="7"/>
      <c r="V23" s="7"/>
      <c r="W23" s="7"/>
      <c r="X23" s="7"/>
      <c r="Y23" s="7"/>
      <c r="Z23" s="7"/>
      <c r="AA23" s="7"/>
      <c r="AB23" s="7"/>
      <c r="AC23" s="7"/>
    </row>
    <row r="24" s="31" customFormat="true" ht="13.5" hidden="false" customHeight="true" outlineLevel="0" collapsed="false">
      <c r="A24" s="1"/>
      <c r="B24" s="30" t="s">
        <v>21</v>
      </c>
      <c r="C24" s="30"/>
      <c r="D24" s="30"/>
      <c r="E24" s="30"/>
      <c r="F24" s="30"/>
      <c r="G24" s="30"/>
      <c r="H24" s="6"/>
      <c r="I24" s="7"/>
      <c r="J24" s="7"/>
      <c r="K24" s="7"/>
      <c r="L24" s="7"/>
      <c r="M24" s="7"/>
      <c r="N24" s="7"/>
      <c r="O24" s="7"/>
      <c r="P24" s="7"/>
      <c r="Q24" s="7"/>
      <c r="R24" s="7"/>
      <c r="S24" s="7"/>
      <c r="T24" s="7"/>
      <c r="U24" s="7"/>
      <c r="V24" s="7"/>
      <c r="W24" s="7"/>
      <c r="X24" s="7"/>
      <c r="Y24" s="7"/>
      <c r="Z24" s="7"/>
      <c r="AA24" s="7"/>
      <c r="AB24" s="7"/>
      <c r="AC24" s="7"/>
    </row>
    <row r="25" s="31" customFormat="true" ht="40.25" hidden="false" customHeight="false" outlineLevel="0" collapsed="false">
      <c r="A25" s="1"/>
      <c r="B25" s="28"/>
      <c r="C25" s="28"/>
      <c r="D25" s="28"/>
      <c r="E25" s="28"/>
      <c r="F25" s="28"/>
      <c r="G25" s="28"/>
      <c r="H25" s="6"/>
      <c r="I25" s="29" t="s">
        <v>22</v>
      </c>
      <c r="J25" s="7"/>
      <c r="K25" s="7"/>
      <c r="L25" s="7"/>
      <c r="M25" s="7"/>
      <c r="N25" s="7"/>
      <c r="O25" s="7"/>
      <c r="P25" s="7"/>
      <c r="Q25" s="7"/>
      <c r="R25" s="7"/>
      <c r="S25" s="7"/>
      <c r="T25" s="7"/>
      <c r="U25" s="7"/>
      <c r="V25" s="7"/>
      <c r="W25" s="7"/>
      <c r="X25" s="7"/>
      <c r="Y25" s="7"/>
      <c r="Z25" s="7"/>
      <c r="AA25" s="7"/>
      <c r="AB25" s="7"/>
      <c r="AC25" s="7"/>
    </row>
    <row r="26" s="31" customFormat="true" ht="6" hidden="false" customHeight="true" outlineLevel="0" collapsed="false">
      <c r="A26" s="4"/>
      <c r="B26" s="6"/>
      <c r="C26" s="40"/>
      <c r="D26" s="40"/>
      <c r="E26" s="41"/>
      <c r="F26" s="42"/>
      <c r="G26" s="40"/>
      <c r="H26" s="6"/>
      <c r="I26" s="7"/>
      <c r="J26" s="7"/>
      <c r="K26" s="7"/>
      <c r="L26" s="7"/>
      <c r="M26" s="7"/>
      <c r="N26" s="7"/>
      <c r="O26" s="7"/>
      <c r="P26" s="7"/>
      <c r="Q26" s="7"/>
      <c r="R26" s="7"/>
      <c r="S26" s="7"/>
      <c r="T26" s="7"/>
      <c r="U26" s="7"/>
      <c r="V26" s="7"/>
      <c r="W26" s="7"/>
      <c r="X26" s="7"/>
      <c r="Y26" s="7"/>
      <c r="Z26" s="7"/>
      <c r="AA26" s="7"/>
      <c r="AB26" s="7"/>
      <c r="AC26" s="7"/>
    </row>
    <row r="27" s="31" customFormat="true" ht="27.75" hidden="false" customHeight="true" outlineLevel="0" collapsed="false">
      <c r="A27" s="1"/>
      <c r="B27" s="30" t="s">
        <v>23</v>
      </c>
      <c r="C27" s="30"/>
      <c r="D27" s="30"/>
      <c r="E27" s="30"/>
      <c r="F27" s="30"/>
      <c r="G27" s="30"/>
      <c r="H27" s="6"/>
      <c r="I27" s="7"/>
      <c r="J27" s="7"/>
      <c r="K27" s="7"/>
      <c r="L27" s="7"/>
      <c r="M27" s="7"/>
      <c r="N27" s="7"/>
      <c r="O27" s="7"/>
      <c r="P27" s="7"/>
      <c r="Q27" s="7"/>
      <c r="R27" s="7"/>
      <c r="S27" s="7"/>
      <c r="T27" s="7"/>
      <c r="U27" s="7"/>
      <c r="V27" s="7"/>
      <c r="W27" s="7"/>
      <c r="X27" s="7"/>
      <c r="Y27" s="7"/>
      <c r="Z27" s="7"/>
      <c r="AA27" s="7"/>
      <c r="AB27" s="7"/>
      <c r="AC27" s="7"/>
    </row>
    <row r="28" s="31" customFormat="true" ht="40.25" hidden="false" customHeight="false" outlineLevel="0" collapsed="false">
      <c r="A28" s="1"/>
      <c r="B28" s="28"/>
      <c r="C28" s="28"/>
      <c r="D28" s="28"/>
      <c r="E28" s="28"/>
      <c r="F28" s="28"/>
      <c r="G28" s="28"/>
      <c r="H28" s="6"/>
      <c r="I28" s="29" t="s">
        <v>24</v>
      </c>
      <c r="J28" s="7"/>
      <c r="K28" s="7"/>
      <c r="L28" s="7"/>
      <c r="M28" s="7"/>
      <c r="N28" s="7"/>
      <c r="O28" s="7"/>
      <c r="P28" s="7"/>
      <c r="Q28" s="7"/>
      <c r="R28" s="7"/>
      <c r="S28" s="7"/>
      <c r="T28" s="7"/>
      <c r="U28" s="7"/>
      <c r="V28" s="7"/>
      <c r="W28" s="7"/>
      <c r="X28" s="7"/>
      <c r="Y28" s="7"/>
      <c r="Z28" s="7"/>
      <c r="AA28" s="7"/>
      <c r="AB28" s="7"/>
      <c r="AC28" s="7"/>
    </row>
    <row r="29" s="31" customFormat="true" ht="6" hidden="false" customHeight="true" outlineLevel="0" collapsed="false">
      <c r="A29" s="4"/>
      <c r="B29" s="43"/>
      <c r="C29" s="40"/>
      <c r="D29" s="40"/>
      <c r="E29" s="41"/>
      <c r="F29" s="42"/>
      <c r="G29" s="40"/>
      <c r="H29" s="6"/>
      <c r="I29" s="7"/>
      <c r="J29" s="7"/>
      <c r="K29" s="7"/>
      <c r="L29" s="7"/>
      <c r="M29" s="7"/>
      <c r="N29" s="7"/>
      <c r="O29" s="7"/>
      <c r="P29" s="7"/>
      <c r="Q29" s="7"/>
      <c r="R29" s="7"/>
      <c r="S29" s="7"/>
      <c r="T29" s="7"/>
      <c r="U29" s="7"/>
      <c r="V29" s="7"/>
      <c r="W29" s="7"/>
      <c r="X29" s="7"/>
      <c r="Y29" s="7"/>
      <c r="Z29" s="7"/>
      <c r="AA29" s="7"/>
      <c r="AB29" s="7"/>
      <c r="AC29" s="7"/>
    </row>
    <row r="30" s="31" customFormat="true" ht="17.25" hidden="false" customHeight="true" outlineLevel="0" collapsed="false">
      <c r="A30" s="1"/>
      <c r="B30" s="30" t="s">
        <v>25</v>
      </c>
      <c r="C30" s="30"/>
      <c r="D30" s="30"/>
      <c r="E30" s="30"/>
      <c r="F30" s="30"/>
      <c r="G30" s="30"/>
      <c r="H30" s="6"/>
      <c r="I30" s="7"/>
      <c r="J30" s="7"/>
      <c r="K30" s="7"/>
      <c r="L30" s="7"/>
      <c r="M30" s="7"/>
      <c r="N30" s="7"/>
      <c r="O30" s="7"/>
      <c r="P30" s="7"/>
      <c r="Q30" s="7"/>
      <c r="R30" s="7"/>
      <c r="S30" s="7"/>
      <c r="T30" s="7"/>
      <c r="U30" s="7"/>
      <c r="V30" s="7"/>
      <c r="W30" s="7"/>
      <c r="X30" s="7"/>
      <c r="Y30" s="7"/>
      <c r="Z30" s="7"/>
      <c r="AA30" s="7"/>
      <c r="AB30" s="7"/>
      <c r="AC30" s="7"/>
    </row>
    <row r="31" s="31" customFormat="true" ht="20.85" hidden="false" customHeight="true" outlineLevel="0" collapsed="false">
      <c r="A31" s="1"/>
      <c r="B31" s="44" t="s">
        <v>26</v>
      </c>
      <c r="C31" s="44"/>
      <c r="D31" s="44"/>
      <c r="E31" s="44"/>
      <c r="F31" s="44"/>
      <c r="G31" s="44"/>
      <c r="H31" s="6"/>
      <c r="I31" s="29" t="s">
        <v>27</v>
      </c>
      <c r="J31" s="7"/>
      <c r="K31" s="7"/>
      <c r="L31" s="7"/>
      <c r="M31" s="7"/>
      <c r="N31" s="7"/>
      <c r="O31" s="7"/>
      <c r="P31" s="7"/>
      <c r="Q31" s="7"/>
      <c r="R31" s="7"/>
      <c r="S31" s="7"/>
      <c r="T31" s="7"/>
      <c r="U31" s="7"/>
      <c r="V31" s="7"/>
      <c r="W31" s="7"/>
      <c r="X31" s="7"/>
      <c r="Y31" s="7"/>
      <c r="Z31" s="7"/>
      <c r="AA31" s="7"/>
      <c r="AB31" s="7"/>
      <c r="AC31" s="7"/>
    </row>
    <row r="32" s="31" customFormat="true" ht="15.75" hidden="false" customHeight="true" outlineLevel="0" collapsed="false">
      <c r="A32" s="1"/>
      <c r="B32" s="45" t="s">
        <v>28</v>
      </c>
      <c r="C32" s="45"/>
      <c r="D32" s="45"/>
      <c r="E32" s="45"/>
      <c r="F32" s="45"/>
      <c r="G32" s="45"/>
      <c r="H32" s="6"/>
      <c r="I32" s="7"/>
      <c r="J32" s="7"/>
      <c r="K32" s="7"/>
      <c r="L32" s="7"/>
      <c r="M32" s="7"/>
      <c r="N32" s="7"/>
      <c r="O32" s="7"/>
      <c r="P32" s="7"/>
      <c r="Q32" s="7"/>
      <c r="R32" s="7"/>
      <c r="S32" s="7"/>
      <c r="T32" s="7"/>
      <c r="U32" s="7"/>
      <c r="V32" s="7"/>
      <c r="W32" s="7"/>
      <c r="X32" s="7"/>
      <c r="Y32" s="7"/>
      <c r="Z32" s="7"/>
      <c r="AA32" s="7"/>
      <c r="AB32" s="7"/>
      <c r="AC32" s="7"/>
    </row>
    <row r="33" s="31" customFormat="true" ht="12.8" hidden="false" customHeight="false" outlineLevel="0" collapsed="false">
      <c r="A33" s="1"/>
      <c r="B33" s="28"/>
      <c r="C33" s="28"/>
      <c r="D33" s="28"/>
      <c r="E33" s="28"/>
      <c r="F33" s="28"/>
      <c r="G33" s="28"/>
      <c r="H33" s="6"/>
      <c r="I33" s="7"/>
      <c r="J33" s="7"/>
      <c r="K33" s="7"/>
      <c r="L33" s="7"/>
      <c r="M33" s="7"/>
      <c r="N33" s="7"/>
      <c r="O33" s="7"/>
      <c r="P33" s="7"/>
      <c r="Q33" s="7"/>
      <c r="R33" s="7"/>
      <c r="S33" s="7"/>
      <c r="T33" s="7"/>
      <c r="U33" s="7"/>
      <c r="V33" s="7"/>
      <c r="W33" s="7"/>
      <c r="X33" s="7"/>
      <c r="Y33" s="7"/>
      <c r="Z33" s="7"/>
      <c r="AA33" s="7"/>
      <c r="AB33" s="7"/>
      <c r="AC33" s="7"/>
    </row>
    <row r="34" s="31" customFormat="true" ht="6" hidden="false" customHeight="true" outlineLevel="0" collapsed="false">
      <c r="A34" s="4"/>
      <c r="B34" s="43"/>
      <c r="C34" s="40"/>
      <c r="D34" s="40"/>
      <c r="E34" s="41"/>
      <c r="F34" s="42"/>
      <c r="G34" s="40"/>
      <c r="H34" s="6"/>
      <c r="I34" s="7"/>
      <c r="J34" s="7"/>
      <c r="K34" s="7"/>
      <c r="L34" s="7"/>
      <c r="M34" s="7"/>
      <c r="N34" s="7"/>
      <c r="O34" s="7"/>
      <c r="P34" s="7"/>
      <c r="Q34" s="7"/>
      <c r="R34" s="7"/>
      <c r="S34" s="7"/>
      <c r="T34" s="7"/>
      <c r="U34" s="7"/>
      <c r="V34" s="7"/>
      <c r="W34" s="7"/>
      <c r="X34" s="7"/>
      <c r="Y34" s="7"/>
      <c r="Z34" s="7"/>
      <c r="AA34" s="7"/>
      <c r="AB34" s="7"/>
      <c r="AC34" s="7"/>
    </row>
    <row r="35" s="31" customFormat="true" ht="17.25" hidden="false" customHeight="true" outlineLevel="0" collapsed="false">
      <c r="A35" s="1"/>
      <c r="B35" s="30" t="s">
        <v>29</v>
      </c>
      <c r="C35" s="30"/>
      <c r="D35" s="30"/>
      <c r="E35" s="30"/>
      <c r="F35" s="30"/>
      <c r="G35" s="30"/>
      <c r="H35" s="6"/>
      <c r="I35" s="7"/>
      <c r="J35" s="7"/>
      <c r="K35" s="7"/>
      <c r="L35" s="7"/>
      <c r="M35" s="7"/>
      <c r="N35" s="7"/>
      <c r="O35" s="7"/>
      <c r="P35" s="7"/>
      <c r="Q35" s="7"/>
      <c r="R35" s="7"/>
      <c r="S35" s="7"/>
      <c r="T35" s="7"/>
      <c r="U35" s="7"/>
      <c r="V35" s="7"/>
      <c r="W35" s="7"/>
      <c r="X35" s="7"/>
      <c r="Y35" s="7"/>
      <c r="Z35" s="7"/>
      <c r="AA35" s="7"/>
      <c r="AB35" s="7"/>
      <c r="AC35" s="7"/>
    </row>
    <row r="36" s="31" customFormat="true" ht="20.65" hidden="false" customHeight="false" outlineLevel="0" collapsed="false">
      <c r="A36" s="1"/>
      <c r="B36" s="46" t="n">
        <v>46308</v>
      </c>
      <c r="C36" s="46"/>
      <c r="D36" s="46"/>
      <c r="E36" s="46"/>
      <c r="F36" s="46"/>
      <c r="G36" s="46"/>
      <c r="H36" s="6"/>
      <c r="I36" s="29" t="s">
        <v>30</v>
      </c>
      <c r="J36" s="7"/>
      <c r="K36" s="7"/>
      <c r="L36" s="7"/>
      <c r="M36" s="7"/>
      <c r="N36" s="7"/>
      <c r="O36" s="7"/>
      <c r="P36" s="7"/>
      <c r="Q36" s="7"/>
      <c r="R36" s="7"/>
      <c r="S36" s="7"/>
      <c r="T36" s="7"/>
      <c r="U36" s="7"/>
      <c r="V36" s="7"/>
      <c r="W36" s="7"/>
      <c r="X36" s="7"/>
      <c r="Y36" s="7"/>
      <c r="Z36" s="7"/>
      <c r="AA36" s="7"/>
      <c r="AB36" s="7"/>
      <c r="AC36" s="7"/>
    </row>
    <row r="37" s="31" customFormat="true" ht="6" hidden="false" customHeight="true" outlineLevel="0" collapsed="false">
      <c r="A37" s="4"/>
      <c r="B37" s="43"/>
      <c r="C37" s="40"/>
      <c r="D37" s="40"/>
      <c r="E37" s="41"/>
      <c r="F37" s="42"/>
      <c r="G37" s="40"/>
      <c r="H37" s="6"/>
      <c r="I37" s="7"/>
      <c r="J37" s="7"/>
      <c r="K37" s="7"/>
      <c r="L37" s="7"/>
      <c r="M37" s="7"/>
      <c r="N37" s="7"/>
      <c r="O37" s="7"/>
      <c r="P37" s="7"/>
      <c r="Q37" s="7"/>
      <c r="R37" s="7"/>
      <c r="S37" s="7"/>
      <c r="T37" s="7"/>
      <c r="U37" s="7"/>
      <c r="V37" s="7"/>
      <c r="W37" s="7"/>
      <c r="X37" s="7"/>
      <c r="Y37" s="7"/>
      <c r="Z37" s="7"/>
      <c r="AA37" s="7"/>
      <c r="AB37" s="7"/>
      <c r="AC37" s="7"/>
    </row>
    <row r="38" s="31" customFormat="true" ht="30" hidden="false" customHeight="true" outlineLevel="0" collapsed="false">
      <c r="A38" s="1"/>
      <c r="B38" s="30" t="s">
        <v>31</v>
      </c>
      <c r="C38" s="30"/>
      <c r="D38" s="30"/>
      <c r="E38" s="30"/>
      <c r="F38" s="30"/>
      <c r="G38" s="30"/>
      <c r="H38" s="6"/>
      <c r="I38" s="7"/>
      <c r="J38" s="7"/>
      <c r="K38" s="7"/>
      <c r="L38" s="7"/>
      <c r="M38" s="7"/>
      <c r="N38" s="7"/>
      <c r="O38" s="7"/>
      <c r="P38" s="7"/>
      <c r="Q38" s="7"/>
      <c r="R38" s="7"/>
      <c r="S38" s="7"/>
      <c r="T38" s="7"/>
      <c r="U38" s="7"/>
      <c r="V38" s="7"/>
      <c r="W38" s="7"/>
      <c r="X38" s="7"/>
      <c r="Y38" s="7"/>
      <c r="Z38" s="7"/>
      <c r="AA38" s="7"/>
      <c r="AB38" s="7"/>
      <c r="AC38" s="7"/>
    </row>
    <row r="39" s="31" customFormat="true" ht="49.95" hidden="false" customHeight="false" outlineLevel="0" collapsed="false">
      <c r="A39" s="1"/>
      <c r="B39" s="28"/>
      <c r="C39" s="28"/>
      <c r="D39" s="28"/>
      <c r="E39" s="28"/>
      <c r="F39" s="28"/>
      <c r="G39" s="28"/>
      <c r="H39" s="6"/>
      <c r="I39" s="29" t="s">
        <v>32</v>
      </c>
      <c r="J39" s="7"/>
      <c r="K39" s="7"/>
      <c r="L39" s="7"/>
      <c r="M39" s="7"/>
      <c r="N39" s="7"/>
      <c r="O39" s="7"/>
      <c r="P39" s="7"/>
      <c r="Q39" s="7"/>
      <c r="R39" s="7"/>
      <c r="S39" s="7"/>
      <c r="T39" s="7"/>
      <c r="U39" s="7"/>
      <c r="V39" s="7"/>
      <c r="W39" s="7"/>
      <c r="X39" s="7"/>
      <c r="Y39" s="7"/>
      <c r="Z39" s="7"/>
      <c r="AA39" s="7"/>
      <c r="AB39" s="7"/>
      <c r="AC39" s="7"/>
    </row>
    <row r="40" s="31" customFormat="true" ht="6" hidden="false" customHeight="true" outlineLevel="0" collapsed="false">
      <c r="A40" s="4"/>
      <c r="B40" s="43"/>
      <c r="C40" s="40"/>
      <c r="D40" s="40"/>
      <c r="E40" s="41"/>
      <c r="F40" s="42"/>
      <c r="G40" s="40"/>
      <c r="H40" s="6"/>
      <c r="I40" s="7"/>
      <c r="J40" s="7"/>
      <c r="K40" s="7"/>
      <c r="L40" s="7"/>
      <c r="M40" s="7"/>
      <c r="N40" s="7"/>
      <c r="O40" s="7"/>
      <c r="P40" s="7"/>
      <c r="Q40" s="7"/>
      <c r="R40" s="7"/>
      <c r="S40" s="7"/>
      <c r="T40" s="7"/>
      <c r="U40" s="7"/>
      <c r="V40" s="7"/>
      <c r="W40" s="7"/>
      <c r="X40" s="7"/>
      <c r="Y40" s="7"/>
      <c r="Z40" s="7"/>
      <c r="AA40" s="7"/>
      <c r="AB40" s="7"/>
      <c r="AC40" s="7"/>
    </row>
    <row r="41" s="31" customFormat="true" ht="17.25" hidden="false" customHeight="true" outlineLevel="0" collapsed="false">
      <c r="A41" s="1"/>
      <c r="B41" s="30" t="s">
        <v>33</v>
      </c>
      <c r="C41" s="30"/>
      <c r="D41" s="30"/>
      <c r="E41" s="30"/>
      <c r="F41" s="30"/>
      <c r="G41" s="30"/>
      <c r="H41" s="6"/>
      <c r="I41" s="7"/>
      <c r="J41" s="7"/>
      <c r="K41" s="7"/>
      <c r="L41" s="7"/>
      <c r="M41" s="7"/>
      <c r="N41" s="7"/>
      <c r="O41" s="7"/>
      <c r="P41" s="7"/>
      <c r="Q41" s="7"/>
      <c r="R41" s="7"/>
      <c r="S41" s="7"/>
      <c r="T41" s="7"/>
      <c r="U41" s="7"/>
      <c r="V41" s="7"/>
      <c r="W41" s="7"/>
      <c r="X41" s="7"/>
      <c r="Y41" s="7"/>
      <c r="Z41" s="7"/>
      <c r="AA41" s="7"/>
      <c r="AB41" s="7"/>
      <c r="AC41" s="7"/>
    </row>
    <row r="42" s="31" customFormat="true" ht="21.2" hidden="false" customHeight="true" outlineLevel="0" collapsed="false">
      <c r="A42" s="1"/>
      <c r="B42" s="47" t="s">
        <v>34</v>
      </c>
      <c r="C42" s="47"/>
      <c r="D42" s="47"/>
      <c r="E42" s="47"/>
      <c r="F42" s="47"/>
      <c r="G42" s="47"/>
      <c r="H42" s="6"/>
      <c r="I42" s="13"/>
      <c r="J42" s="7"/>
      <c r="K42" s="7"/>
      <c r="L42" s="7"/>
      <c r="M42" s="7"/>
      <c r="N42" s="7"/>
      <c r="O42" s="7"/>
      <c r="P42" s="7"/>
      <c r="Q42" s="7"/>
      <c r="R42" s="7"/>
      <c r="S42" s="7"/>
      <c r="T42" s="7"/>
      <c r="U42" s="7"/>
      <c r="V42" s="7"/>
      <c r="W42" s="7"/>
      <c r="X42" s="7"/>
      <c r="Y42" s="7"/>
      <c r="Z42" s="7"/>
      <c r="AA42" s="7"/>
      <c r="AB42" s="7"/>
      <c r="AC42" s="7"/>
    </row>
    <row r="43" s="31" customFormat="true" ht="6" hidden="false" customHeight="true" outlineLevel="0" collapsed="false">
      <c r="A43" s="4"/>
      <c r="B43" s="6"/>
      <c r="C43" s="40"/>
      <c r="D43" s="40"/>
      <c r="E43" s="41"/>
      <c r="F43" s="42"/>
      <c r="G43" s="40"/>
      <c r="H43" s="6"/>
      <c r="I43" s="7"/>
      <c r="J43" s="7"/>
      <c r="K43" s="7"/>
      <c r="L43" s="7"/>
      <c r="M43" s="7"/>
      <c r="N43" s="7"/>
      <c r="O43" s="7"/>
      <c r="P43" s="7"/>
      <c r="Q43" s="7"/>
      <c r="R43" s="7"/>
      <c r="S43" s="7"/>
      <c r="T43" s="7"/>
      <c r="U43" s="7"/>
      <c r="V43" s="7"/>
      <c r="W43" s="7"/>
      <c r="X43" s="7"/>
      <c r="Y43" s="7"/>
      <c r="Z43" s="7"/>
      <c r="AA43" s="7"/>
      <c r="AB43" s="7"/>
      <c r="AC43" s="7"/>
    </row>
    <row r="44" s="31" customFormat="true" ht="15.75" hidden="false" customHeight="true" outlineLevel="0" collapsed="false">
      <c r="A44" s="1"/>
      <c r="B44" s="30" t="s">
        <v>35</v>
      </c>
      <c r="C44" s="30"/>
      <c r="D44" s="30"/>
      <c r="E44" s="30"/>
      <c r="F44" s="30"/>
      <c r="G44" s="30"/>
      <c r="H44" s="6"/>
      <c r="I44" s="7"/>
      <c r="J44" s="7"/>
      <c r="K44" s="7"/>
      <c r="L44" s="7"/>
      <c r="M44" s="7"/>
      <c r="N44" s="7"/>
      <c r="O44" s="7"/>
      <c r="P44" s="7"/>
      <c r="Q44" s="7"/>
      <c r="R44" s="7"/>
      <c r="S44" s="7"/>
      <c r="T44" s="7"/>
      <c r="U44" s="7"/>
      <c r="V44" s="7"/>
      <c r="W44" s="7"/>
      <c r="X44" s="7"/>
      <c r="Y44" s="7"/>
      <c r="Z44" s="7"/>
      <c r="AA44" s="7"/>
      <c r="AB44" s="7"/>
      <c r="AC44" s="7"/>
    </row>
    <row r="45" s="31" customFormat="true" ht="45.9" hidden="false" customHeight="true" outlineLevel="0" collapsed="false">
      <c r="A45" s="1"/>
      <c r="B45" s="47" t="s">
        <v>36</v>
      </c>
      <c r="C45" s="47"/>
      <c r="D45" s="47"/>
      <c r="E45" s="47"/>
      <c r="F45" s="47"/>
      <c r="G45" s="47"/>
      <c r="H45" s="6"/>
      <c r="I45" s="13"/>
      <c r="J45" s="7"/>
      <c r="K45" s="7"/>
      <c r="L45" s="7"/>
      <c r="M45" s="7"/>
      <c r="N45" s="7"/>
      <c r="O45" s="7"/>
      <c r="P45" s="7"/>
      <c r="Q45" s="7"/>
      <c r="R45" s="7"/>
      <c r="S45" s="7"/>
      <c r="T45" s="7"/>
      <c r="U45" s="7"/>
      <c r="V45" s="7"/>
      <c r="W45" s="7"/>
      <c r="X45" s="7"/>
      <c r="Y45" s="7"/>
      <c r="Z45" s="7"/>
      <c r="AA45" s="7"/>
      <c r="AB45" s="7"/>
      <c r="AC45" s="7"/>
    </row>
    <row r="46" customFormat="false" ht="6" hidden="false" customHeight="true" outlineLevel="0" collapsed="false">
      <c r="A46" s="4"/>
      <c r="B46" s="43"/>
      <c r="C46" s="40"/>
      <c r="D46" s="40"/>
      <c r="E46" s="41"/>
      <c r="F46" s="42"/>
      <c r="G46" s="40"/>
      <c r="H46" s="6"/>
      <c r="I46" s="7"/>
      <c r="J46" s="7"/>
      <c r="K46" s="7"/>
      <c r="L46" s="7"/>
      <c r="M46" s="7"/>
      <c r="N46" s="7"/>
      <c r="O46" s="7"/>
      <c r="P46" s="7"/>
      <c r="Q46" s="7"/>
      <c r="R46" s="7"/>
      <c r="S46" s="7"/>
      <c r="T46" s="7"/>
      <c r="U46" s="7"/>
      <c r="V46" s="7"/>
      <c r="W46" s="7"/>
      <c r="X46" s="7"/>
      <c r="Y46" s="7"/>
      <c r="Z46" s="7"/>
      <c r="AA46" s="7"/>
      <c r="AB46" s="7"/>
      <c r="AC46" s="7"/>
    </row>
    <row r="47" s="33" customFormat="true" ht="15" hidden="false" customHeight="true" outlineLevel="0" collapsed="false">
      <c r="B47" s="48" t="s">
        <v>37</v>
      </c>
      <c r="C47" s="48"/>
      <c r="D47" s="48"/>
      <c r="E47" s="48"/>
      <c r="F47" s="48"/>
      <c r="G47" s="48"/>
      <c r="H47" s="36"/>
      <c r="I47" s="37"/>
      <c r="J47" s="37"/>
      <c r="K47" s="37"/>
      <c r="L47" s="37"/>
      <c r="M47" s="37"/>
      <c r="N47" s="37"/>
      <c r="O47" s="37"/>
      <c r="P47" s="37"/>
      <c r="Q47" s="37"/>
      <c r="R47" s="37"/>
      <c r="S47" s="37"/>
      <c r="T47" s="37"/>
      <c r="U47" s="37"/>
      <c r="V47" s="37"/>
      <c r="W47" s="37"/>
      <c r="X47" s="37"/>
      <c r="Y47" s="37"/>
      <c r="Z47" s="37"/>
      <c r="AA47" s="37"/>
      <c r="AB47" s="37"/>
      <c r="AC47" s="37"/>
    </row>
    <row r="48" s="33" customFormat="true" ht="39" hidden="false" customHeight="true" outlineLevel="0" collapsed="false">
      <c r="B48" s="49" t="s">
        <v>38</v>
      </c>
      <c r="C48" s="49"/>
      <c r="D48" s="49"/>
      <c r="E48" s="49"/>
      <c r="F48" s="49"/>
      <c r="G48" s="49"/>
      <c r="H48" s="36"/>
      <c r="I48" s="50"/>
      <c r="J48" s="37"/>
      <c r="K48" s="37"/>
      <c r="L48" s="37"/>
      <c r="M48" s="37"/>
      <c r="N48" s="37"/>
      <c r="O48" s="37"/>
      <c r="P48" s="37"/>
      <c r="Q48" s="37"/>
      <c r="R48" s="37"/>
      <c r="S48" s="37"/>
      <c r="T48" s="37"/>
      <c r="U48" s="37"/>
      <c r="V48" s="37"/>
      <c r="W48" s="37"/>
      <c r="X48" s="37"/>
      <c r="Y48" s="37"/>
      <c r="Z48" s="37"/>
      <c r="AA48" s="37"/>
      <c r="AB48" s="37"/>
      <c r="AC48" s="37"/>
    </row>
    <row r="49" customFormat="false" ht="6" hidden="false" customHeight="true" outlineLevel="0" collapsed="false">
      <c r="A49" s="4"/>
      <c r="B49" s="8"/>
      <c r="C49" s="9"/>
      <c r="D49" s="9"/>
      <c r="E49" s="10"/>
      <c r="F49" s="11"/>
      <c r="G49" s="9"/>
      <c r="H49" s="6"/>
      <c r="I49" s="7"/>
      <c r="J49" s="7"/>
      <c r="K49" s="7"/>
      <c r="L49" s="7"/>
      <c r="M49" s="7"/>
      <c r="N49" s="7"/>
      <c r="O49" s="7"/>
      <c r="P49" s="7"/>
      <c r="Q49" s="7"/>
      <c r="R49" s="7"/>
      <c r="S49" s="7"/>
      <c r="T49" s="7"/>
      <c r="U49" s="7"/>
      <c r="V49" s="7"/>
      <c r="W49" s="7"/>
      <c r="X49" s="7"/>
      <c r="Y49" s="7"/>
      <c r="Z49" s="7"/>
      <c r="AA49" s="7"/>
      <c r="AB49" s="7"/>
      <c r="AC49" s="7"/>
    </row>
    <row r="50" customFormat="false" ht="13.5" hidden="false" customHeight="true" outlineLevel="0" collapsed="false">
      <c r="B50" s="51" t="s">
        <v>39</v>
      </c>
      <c r="C50" s="51"/>
      <c r="D50" s="51"/>
      <c r="E50" s="51"/>
      <c r="F50" s="51"/>
      <c r="G50" s="52"/>
      <c r="H50" s="6"/>
      <c r="I50" s="7"/>
      <c r="J50" s="7"/>
      <c r="K50" s="7"/>
      <c r="L50" s="7"/>
      <c r="M50" s="7"/>
      <c r="N50" s="7"/>
      <c r="O50" s="7"/>
      <c r="P50" s="7"/>
      <c r="Q50" s="7"/>
      <c r="R50" s="7"/>
      <c r="S50" s="7"/>
      <c r="T50" s="7"/>
      <c r="U50" s="7"/>
      <c r="V50" s="7"/>
      <c r="W50" s="7"/>
      <c r="X50" s="7"/>
      <c r="Y50" s="7"/>
      <c r="Z50" s="7"/>
      <c r="AA50" s="7"/>
      <c r="AB50" s="7"/>
      <c r="AC50" s="7"/>
    </row>
    <row r="51" customFormat="false" ht="30.1" hidden="false" customHeight="false" outlineLevel="0" collapsed="false">
      <c r="B51" s="53" t="s">
        <v>40</v>
      </c>
      <c r="C51" s="53" t="s">
        <v>41</v>
      </c>
      <c r="D51" s="53" t="s">
        <v>42</v>
      </c>
      <c r="E51" s="54" t="s">
        <v>43</v>
      </c>
      <c r="F51" s="53" t="s">
        <v>44</v>
      </c>
      <c r="G51" s="53" t="s">
        <v>45</v>
      </c>
      <c r="H51" s="6"/>
      <c r="I51" s="7"/>
      <c r="J51" s="7"/>
      <c r="K51" s="7"/>
      <c r="L51" s="7"/>
      <c r="M51" s="7"/>
      <c r="N51" s="7"/>
      <c r="O51" s="7"/>
      <c r="P51" s="7"/>
      <c r="Q51" s="7"/>
      <c r="R51" s="7"/>
      <c r="S51" s="7"/>
      <c r="T51" s="7"/>
      <c r="U51" s="7"/>
      <c r="V51" s="7"/>
      <c r="W51" s="7"/>
      <c r="X51" s="7"/>
      <c r="Y51" s="7"/>
      <c r="Z51" s="7"/>
      <c r="AA51" s="7"/>
      <c r="AB51" s="7"/>
      <c r="AC51" s="7"/>
    </row>
    <row r="52" customFormat="false" ht="137.3" hidden="false" customHeight="false" outlineLevel="0" collapsed="false">
      <c r="B52" s="55" t="n">
        <f aca="false">'Lista de Itens'!C3</f>
        <v>1</v>
      </c>
      <c r="C52" s="55" t="str">
        <f aca="false">'Lista de Itens'!G3</f>
        <v>UNIDADE</v>
      </c>
      <c r="D52" s="56" t="s">
        <v>46</v>
      </c>
      <c r="E52" s="57" t="str">
        <f aca="false">IF('Lista de Itens'!H3="","",'Lista de Itens'!H3)</f>
        <v/>
      </c>
      <c r="F52" s="58"/>
      <c r="G52" s="59"/>
      <c r="H52" s="6"/>
      <c r="I52" s="29" t="s">
        <v>47</v>
      </c>
      <c r="J52" s="7"/>
      <c r="K52" s="7"/>
      <c r="L52" s="7"/>
      <c r="M52" s="7"/>
      <c r="N52" s="7"/>
      <c r="O52" s="7"/>
      <c r="P52" s="7"/>
      <c r="Q52" s="7"/>
      <c r="R52" s="7"/>
      <c r="S52" s="7"/>
      <c r="T52" s="7"/>
      <c r="U52" s="7"/>
      <c r="V52" s="7"/>
      <c r="W52" s="7"/>
      <c r="X52" s="7"/>
      <c r="Y52" s="7"/>
      <c r="Z52" s="7"/>
      <c r="AA52" s="7"/>
      <c r="AB52" s="7"/>
      <c r="AC52" s="7"/>
    </row>
    <row r="53" customFormat="false" ht="30.55" hidden="false" customHeight="false" outlineLevel="0" collapsed="false">
      <c r="B53" s="55" t="n">
        <f aca="false">'Lista de Itens'!C4</f>
        <v>2</v>
      </c>
      <c r="C53" s="56" t="str">
        <f aca="false">'Lista de Itens'!G4</f>
        <v>UNIDADE</v>
      </c>
      <c r="D53" s="56" t="s">
        <v>48</v>
      </c>
      <c r="E53" s="57" t="str">
        <f aca="false">IF('Lista de Itens'!H4="","",'Lista de Itens'!H4)</f>
        <v/>
      </c>
      <c r="F53" s="58"/>
      <c r="G53" s="59"/>
      <c r="H53" s="6"/>
      <c r="I53" s="7"/>
      <c r="J53" s="7"/>
      <c r="K53" s="7"/>
      <c r="L53" s="7"/>
      <c r="M53" s="7"/>
      <c r="N53" s="7"/>
      <c r="O53" s="7"/>
      <c r="P53" s="7"/>
      <c r="Q53" s="7"/>
      <c r="R53" s="7"/>
      <c r="S53" s="7"/>
      <c r="T53" s="7"/>
      <c r="U53" s="7"/>
      <c r="V53" s="7"/>
      <c r="W53" s="7"/>
      <c r="X53" s="7"/>
      <c r="Y53" s="7"/>
      <c r="Z53" s="7"/>
      <c r="AA53" s="7"/>
      <c r="AB53" s="7"/>
      <c r="AC53" s="7"/>
    </row>
    <row r="54" customFormat="false" ht="20.85" hidden="false" customHeight="false" outlineLevel="0" collapsed="false">
      <c r="B54" s="55" t="n">
        <f aca="false">'Lista de Itens'!C5</f>
        <v>3</v>
      </c>
      <c r="C54" s="56" t="str">
        <f aca="false">'Lista de Itens'!G5</f>
        <v>UNIDADE</v>
      </c>
      <c r="D54" s="56" t="s">
        <v>49</v>
      </c>
      <c r="E54" s="57" t="str">
        <f aca="false">IF('Lista de Itens'!H5="","",'Lista de Itens'!H5)</f>
        <v/>
      </c>
      <c r="F54" s="58"/>
      <c r="G54" s="59"/>
      <c r="H54" s="6"/>
      <c r="I54" s="7"/>
      <c r="J54" s="7"/>
      <c r="K54" s="7"/>
      <c r="L54" s="7"/>
      <c r="M54" s="7"/>
      <c r="N54" s="7"/>
      <c r="O54" s="7"/>
      <c r="P54" s="7"/>
      <c r="Q54" s="7"/>
      <c r="R54" s="7"/>
      <c r="S54" s="7"/>
      <c r="T54" s="7"/>
      <c r="U54" s="7"/>
      <c r="V54" s="7"/>
      <c r="W54" s="7"/>
      <c r="X54" s="7"/>
      <c r="Y54" s="7"/>
      <c r="Z54" s="7"/>
      <c r="AA54" s="7"/>
      <c r="AB54" s="7"/>
      <c r="AC54" s="7"/>
    </row>
    <row r="55" customFormat="false" ht="30.55" hidden="false" customHeight="false" outlineLevel="0" collapsed="false">
      <c r="B55" s="55" t="n">
        <f aca="false">'Lista de Itens'!C6</f>
        <v>4</v>
      </c>
      <c r="C55" s="56" t="str">
        <f aca="false">'Lista de Itens'!G6</f>
        <v>UNIDADE</v>
      </c>
      <c r="D55" s="56" t="s">
        <v>50</v>
      </c>
      <c r="E55" s="57" t="str">
        <f aca="false">IF('Lista de Itens'!H6="","",'Lista de Itens'!H6)</f>
        <v/>
      </c>
      <c r="F55" s="58"/>
      <c r="G55" s="59"/>
      <c r="H55" s="6"/>
      <c r="I55" s="7"/>
      <c r="J55" s="7"/>
      <c r="K55" s="7"/>
      <c r="L55" s="7"/>
      <c r="M55" s="7"/>
      <c r="N55" s="7"/>
      <c r="O55" s="7"/>
      <c r="P55" s="7"/>
      <c r="Q55" s="7"/>
      <c r="R55" s="7"/>
      <c r="S55" s="7"/>
      <c r="T55" s="7"/>
      <c r="U55" s="7"/>
      <c r="V55" s="7"/>
      <c r="W55" s="7"/>
      <c r="X55" s="7"/>
      <c r="Y55" s="7"/>
      <c r="Z55" s="7"/>
      <c r="AA55" s="7"/>
      <c r="AB55" s="7"/>
      <c r="AC55" s="7"/>
    </row>
    <row r="56" customFormat="false" ht="40.25" hidden="false" customHeight="false" outlineLevel="0" collapsed="false">
      <c r="B56" s="55" t="n">
        <f aca="false">'Lista de Itens'!C7</f>
        <v>5</v>
      </c>
      <c r="C56" s="56" t="str">
        <f aca="false">'Lista de Itens'!G7</f>
        <v>UNIDADE</v>
      </c>
      <c r="D56" s="56" t="s">
        <v>51</v>
      </c>
      <c r="E56" s="57" t="str">
        <f aca="false">IF('Lista de Itens'!H7="","",'Lista de Itens'!H7)</f>
        <v/>
      </c>
      <c r="F56" s="58"/>
      <c r="G56" s="59"/>
      <c r="H56" s="6"/>
      <c r="I56" s="7"/>
      <c r="J56" s="7"/>
      <c r="K56" s="7"/>
      <c r="L56" s="7"/>
      <c r="M56" s="7"/>
      <c r="N56" s="7"/>
      <c r="O56" s="7"/>
      <c r="P56" s="7"/>
      <c r="Q56" s="7"/>
      <c r="R56" s="7"/>
      <c r="S56" s="7"/>
      <c r="T56" s="7"/>
      <c r="U56" s="7"/>
      <c r="V56" s="7"/>
      <c r="W56" s="7"/>
      <c r="X56" s="7"/>
      <c r="Y56" s="7"/>
      <c r="Z56" s="7"/>
      <c r="AA56" s="7"/>
      <c r="AB56" s="7"/>
      <c r="AC56" s="7"/>
    </row>
    <row r="57" customFormat="false" ht="40.25" hidden="false" customHeight="false" outlineLevel="0" collapsed="false">
      <c r="B57" s="55" t="n">
        <f aca="false">'Lista de Itens'!C8</f>
        <v>6</v>
      </c>
      <c r="C57" s="56" t="str">
        <f aca="false">'Lista de Itens'!G8</f>
        <v>UNIDADE</v>
      </c>
      <c r="D57" s="56" t="s">
        <v>52</v>
      </c>
      <c r="E57" s="57" t="str">
        <f aca="false">IF('Lista de Itens'!H8="","",'Lista de Itens'!H8)</f>
        <v/>
      </c>
      <c r="F57" s="58"/>
      <c r="G57" s="59"/>
      <c r="H57" s="6"/>
      <c r="I57" s="7"/>
      <c r="J57" s="7"/>
      <c r="K57" s="7"/>
      <c r="L57" s="7"/>
      <c r="M57" s="7"/>
      <c r="N57" s="7"/>
      <c r="O57" s="7"/>
      <c r="P57" s="7"/>
      <c r="Q57" s="7"/>
      <c r="R57" s="7"/>
      <c r="S57" s="7"/>
      <c r="T57" s="7"/>
      <c r="U57" s="7"/>
      <c r="V57" s="7"/>
      <c r="W57" s="7"/>
      <c r="X57" s="7"/>
      <c r="Y57" s="7"/>
      <c r="Z57" s="7"/>
      <c r="AA57" s="7"/>
      <c r="AB57" s="7"/>
      <c r="AC57" s="7"/>
    </row>
    <row r="58" customFormat="false" ht="176.1" hidden="false" customHeight="false" outlineLevel="0" collapsed="false">
      <c r="B58" s="55" t="n">
        <f aca="false">'Lista de Itens'!C9</f>
        <v>7</v>
      </c>
      <c r="C58" s="56" t="str">
        <f aca="false">'Lista de Itens'!G9</f>
        <v>UNIDADE</v>
      </c>
      <c r="D58" s="56" t="s">
        <v>53</v>
      </c>
      <c r="E58" s="57" t="str">
        <f aca="false">IF('Lista de Itens'!H9="","",'Lista de Itens'!H9)</f>
        <v/>
      </c>
      <c r="F58" s="58"/>
      <c r="G58" s="59"/>
      <c r="H58" s="6"/>
      <c r="I58" s="7"/>
      <c r="J58" s="7"/>
      <c r="K58" s="7"/>
      <c r="L58" s="7"/>
      <c r="M58" s="7"/>
      <c r="N58" s="7"/>
      <c r="O58" s="7"/>
      <c r="P58" s="7"/>
      <c r="Q58" s="7"/>
      <c r="R58" s="7"/>
      <c r="S58" s="7"/>
      <c r="T58" s="7"/>
      <c r="U58" s="7"/>
      <c r="V58" s="7"/>
      <c r="W58" s="7"/>
      <c r="X58" s="7"/>
      <c r="Y58" s="7"/>
      <c r="Z58" s="7"/>
      <c r="AA58" s="7"/>
      <c r="AB58" s="7"/>
      <c r="AC58" s="7"/>
    </row>
    <row r="59" customFormat="false" ht="176.1" hidden="false" customHeight="false" outlineLevel="0" collapsed="false">
      <c r="B59" s="55" t="n">
        <f aca="false">'Lista de Itens'!C10</f>
        <v>8</v>
      </c>
      <c r="C59" s="56" t="str">
        <f aca="false">'Lista de Itens'!G10</f>
        <v>UNIDADE</v>
      </c>
      <c r="D59" s="56" t="s">
        <v>54</v>
      </c>
      <c r="E59" s="57" t="str">
        <f aca="false">IF('Lista de Itens'!H10="","",'Lista de Itens'!H10)</f>
        <v/>
      </c>
      <c r="F59" s="58"/>
      <c r="G59" s="59"/>
      <c r="H59" s="6"/>
      <c r="I59" s="7"/>
      <c r="J59" s="7"/>
      <c r="K59" s="7"/>
      <c r="L59" s="7"/>
      <c r="M59" s="7"/>
      <c r="N59" s="7"/>
      <c r="O59" s="7"/>
      <c r="P59" s="7"/>
      <c r="Q59" s="7"/>
      <c r="R59" s="7"/>
      <c r="S59" s="7"/>
      <c r="T59" s="7"/>
      <c r="U59" s="7"/>
      <c r="V59" s="7"/>
      <c r="W59" s="7"/>
      <c r="X59" s="7"/>
      <c r="Y59" s="7"/>
      <c r="Z59" s="7"/>
      <c r="AA59" s="7"/>
      <c r="AB59" s="7"/>
      <c r="AC59" s="7"/>
    </row>
    <row r="60" customFormat="false" ht="176.1" hidden="false" customHeight="false" outlineLevel="0" collapsed="false">
      <c r="B60" s="55" t="n">
        <f aca="false">'Lista de Itens'!C11</f>
        <v>9</v>
      </c>
      <c r="C60" s="56" t="str">
        <f aca="false">'Lista de Itens'!G11</f>
        <v>UNIDADE</v>
      </c>
      <c r="D60" s="56" t="s">
        <v>55</v>
      </c>
      <c r="E60" s="57" t="str">
        <f aca="false">IF('Lista de Itens'!H11="","",'Lista de Itens'!H11)</f>
        <v/>
      </c>
      <c r="F60" s="58"/>
      <c r="G60" s="59"/>
      <c r="H60" s="6"/>
      <c r="I60" s="7"/>
      <c r="J60" s="7"/>
      <c r="K60" s="7"/>
      <c r="L60" s="7"/>
      <c r="M60" s="7"/>
      <c r="N60" s="7"/>
      <c r="O60" s="7"/>
      <c r="P60" s="7"/>
      <c r="Q60" s="7"/>
      <c r="R60" s="7"/>
      <c r="S60" s="7"/>
      <c r="T60" s="7"/>
      <c r="U60" s="7"/>
      <c r="V60" s="7"/>
      <c r="W60" s="7"/>
      <c r="X60" s="7"/>
      <c r="Y60" s="7"/>
      <c r="Z60" s="7"/>
      <c r="AA60" s="7"/>
      <c r="AB60" s="7"/>
      <c r="AC60" s="7"/>
    </row>
    <row r="61" customFormat="false" ht="185.8" hidden="false" customHeight="false" outlineLevel="0" collapsed="false">
      <c r="B61" s="55" t="n">
        <f aca="false">'Lista de Itens'!C12</f>
        <v>10</v>
      </c>
      <c r="C61" s="56" t="str">
        <f aca="false">'Lista de Itens'!G12</f>
        <v>UNIDADE</v>
      </c>
      <c r="D61" s="56" t="s">
        <v>56</v>
      </c>
      <c r="E61" s="57" t="str">
        <f aca="false">IF('Lista de Itens'!H12="","",'Lista de Itens'!H12)</f>
        <v/>
      </c>
      <c r="F61" s="58"/>
      <c r="G61" s="59"/>
      <c r="H61" s="6"/>
      <c r="I61" s="7"/>
      <c r="J61" s="7"/>
      <c r="K61" s="7"/>
      <c r="L61" s="7"/>
      <c r="M61" s="7"/>
      <c r="N61" s="7"/>
      <c r="O61" s="7"/>
      <c r="P61" s="7"/>
      <c r="Q61" s="7"/>
      <c r="R61" s="7"/>
      <c r="S61" s="7"/>
      <c r="T61" s="7"/>
      <c r="U61" s="7"/>
      <c r="V61" s="7"/>
      <c r="W61" s="7"/>
      <c r="X61" s="7"/>
      <c r="Y61" s="7"/>
      <c r="Z61" s="7"/>
      <c r="AA61" s="7"/>
      <c r="AB61" s="7"/>
      <c r="AC61" s="7"/>
    </row>
    <row r="62" customFormat="false" ht="185.8" hidden="false" customHeight="false" outlineLevel="0" collapsed="false">
      <c r="B62" s="55" t="n">
        <f aca="false">'Lista de Itens'!C13</f>
        <v>11</v>
      </c>
      <c r="C62" s="56" t="str">
        <f aca="false">'Lista de Itens'!G13</f>
        <v>UNIDADE</v>
      </c>
      <c r="D62" s="56" t="s">
        <v>57</v>
      </c>
      <c r="E62" s="57" t="str">
        <f aca="false">IF('Lista de Itens'!H13="","",'Lista de Itens'!H13)</f>
        <v/>
      </c>
      <c r="F62" s="58"/>
      <c r="G62" s="59"/>
      <c r="H62" s="6"/>
      <c r="I62" s="7"/>
      <c r="J62" s="7"/>
      <c r="K62" s="7"/>
      <c r="L62" s="7"/>
      <c r="M62" s="7"/>
      <c r="N62" s="7"/>
      <c r="O62" s="7"/>
      <c r="P62" s="7"/>
      <c r="Q62" s="7"/>
      <c r="R62" s="7"/>
      <c r="S62" s="7"/>
      <c r="T62" s="7"/>
      <c r="U62" s="7"/>
      <c r="V62" s="7"/>
      <c r="W62" s="7"/>
      <c r="X62" s="7"/>
      <c r="Y62" s="7"/>
      <c r="Z62" s="7"/>
      <c r="AA62" s="7"/>
      <c r="AB62" s="7"/>
      <c r="AC62" s="7"/>
    </row>
    <row r="63" customFormat="false" ht="185.8" hidden="false" customHeight="false" outlineLevel="0" collapsed="false">
      <c r="B63" s="55" t="n">
        <f aca="false">'Lista de Itens'!C14</f>
        <v>12</v>
      </c>
      <c r="C63" s="56" t="str">
        <f aca="false">'Lista de Itens'!G14</f>
        <v>UNIDADE</v>
      </c>
      <c r="D63" s="56" t="s">
        <v>58</v>
      </c>
      <c r="E63" s="57" t="str">
        <f aca="false">IF('Lista de Itens'!H14="","",'Lista de Itens'!H14)</f>
        <v/>
      </c>
      <c r="F63" s="58"/>
      <c r="G63" s="59"/>
      <c r="H63" s="6"/>
      <c r="I63" s="7"/>
      <c r="J63" s="7"/>
      <c r="K63" s="7"/>
      <c r="L63" s="7"/>
      <c r="M63" s="7"/>
      <c r="N63" s="7"/>
      <c r="O63" s="7"/>
      <c r="P63" s="7"/>
      <c r="Q63" s="7"/>
      <c r="R63" s="7"/>
      <c r="S63" s="7"/>
      <c r="T63" s="7"/>
      <c r="U63" s="7"/>
      <c r="V63" s="7"/>
      <c r="W63" s="7"/>
      <c r="X63" s="7"/>
      <c r="Y63" s="7"/>
      <c r="Z63" s="7"/>
      <c r="AA63" s="7"/>
      <c r="AB63" s="7"/>
      <c r="AC63" s="7"/>
    </row>
    <row r="64" customFormat="false" ht="20.85" hidden="false" customHeight="false" outlineLevel="0" collapsed="false">
      <c r="B64" s="55" t="n">
        <f aca="false">'Lista de Itens'!C15</f>
        <v>13</v>
      </c>
      <c r="C64" s="56" t="str">
        <f aca="false">'Lista de Itens'!G15</f>
        <v>FRASCO 850G</v>
      </c>
      <c r="D64" s="56" t="s">
        <v>59</v>
      </c>
      <c r="E64" s="57" t="str">
        <f aca="false">IF('Lista de Itens'!H15="","",'Lista de Itens'!H15)</f>
        <v/>
      </c>
      <c r="F64" s="58"/>
      <c r="G64" s="59"/>
      <c r="H64" s="6"/>
      <c r="I64" s="7"/>
      <c r="J64" s="7"/>
      <c r="K64" s="7"/>
      <c r="L64" s="7"/>
      <c r="M64" s="7"/>
      <c r="N64" s="7"/>
      <c r="O64" s="7"/>
      <c r="P64" s="7"/>
      <c r="Q64" s="7"/>
      <c r="R64" s="7"/>
      <c r="S64" s="7"/>
      <c r="T64" s="7"/>
      <c r="U64" s="7"/>
      <c r="V64" s="7"/>
      <c r="W64" s="7"/>
      <c r="X64" s="7"/>
      <c r="Y64" s="7"/>
      <c r="Z64" s="7"/>
      <c r="AA64" s="7"/>
      <c r="AB64" s="7"/>
      <c r="AC64" s="7"/>
    </row>
    <row r="65" customFormat="false" ht="40.25" hidden="false" customHeight="false" outlineLevel="0" collapsed="false">
      <c r="B65" s="55" t="n">
        <f aca="false">'Lista de Itens'!C16</f>
        <v>14</v>
      </c>
      <c r="C65" s="56" t="str">
        <f aca="false">'Lista de Itens'!G16</f>
        <v>UNIDADE</v>
      </c>
      <c r="D65" s="56" t="s">
        <v>60</v>
      </c>
      <c r="E65" s="57" t="str">
        <f aca="false">IF('Lista de Itens'!H16="","",'Lista de Itens'!H16)</f>
        <v/>
      </c>
      <c r="F65" s="58"/>
      <c r="G65" s="59"/>
      <c r="H65" s="6"/>
      <c r="I65" s="7"/>
      <c r="J65" s="7"/>
      <c r="K65" s="7"/>
      <c r="L65" s="7"/>
      <c r="M65" s="7"/>
      <c r="N65" s="7"/>
      <c r="O65" s="7"/>
      <c r="P65" s="7"/>
      <c r="Q65" s="7"/>
      <c r="R65" s="7"/>
      <c r="S65" s="7"/>
      <c r="T65" s="7"/>
      <c r="U65" s="7"/>
      <c r="V65" s="7"/>
      <c r="W65" s="7"/>
      <c r="X65" s="7"/>
      <c r="Y65" s="7"/>
      <c r="Z65" s="7"/>
      <c r="AA65" s="7"/>
      <c r="AB65" s="7"/>
      <c r="AC65" s="7"/>
    </row>
    <row r="66" customFormat="false" ht="20.85" hidden="false" customHeight="false" outlineLevel="0" collapsed="false">
      <c r="B66" s="55" t="n">
        <f aca="false">'Lista de Itens'!C17</f>
        <v>15</v>
      </c>
      <c r="C66" s="56" t="str">
        <f aca="false">'Lista de Itens'!G17</f>
        <v>UNIDADE</v>
      </c>
      <c r="D66" s="56" t="s">
        <v>61</v>
      </c>
      <c r="E66" s="57" t="str">
        <f aca="false">IF('Lista de Itens'!H17="","",'Lista de Itens'!H17)</f>
        <v/>
      </c>
      <c r="F66" s="58"/>
      <c r="G66" s="59"/>
      <c r="H66" s="6"/>
      <c r="I66" s="7"/>
      <c r="J66" s="7"/>
      <c r="K66" s="7"/>
      <c r="L66" s="7"/>
      <c r="M66" s="7"/>
      <c r="N66" s="7"/>
      <c r="O66" s="7"/>
      <c r="P66" s="7"/>
      <c r="Q66" s="7"/>
      <c r="R66" s="7"/>
      <c r="S66" s="7"/>
      <c r="T66" s="7"/>
      <c r="U66" s="7"/>
      <c r="V66" s="7"/>
      <c r="W66" s="7"/>
      <c r="X66" s="7"/>
      <c r="Y66" s="7"/>
      <c r="Z66" s="7"/>
      <c r="AA66" s="7"/>
      <c r="AB66" s="7"/>
      <c r="AC66" s="7"/>
    </row>
    <row r="67" customFormat="false" ht="20.85" hidden="false" customHeight="false" outlineLevel="0" collapsed="false">
      <c r="B67" s="55" t="n">
        <f aca="false">'Lista de Itens'!C18</f>
        <v>16</v>
      </c>
      <c r="C67" s="56" t="str">
        <f aca="false">'Lista de Itens'!G18</f>
        <v>UNIDADE</v>
      </c>
      <c r="D67" s="56" t="s">
        <v>62</v>
      </c>
      <c r="E67" s="57" t="str">
        <f aca="false">IF('Lista de Itens'!H18="","",'Lista de Itens'!H18)</f>
        <v/>
      </c>
      <c r="F67" s="58"/>
      <c r="G67" s="59"/>
      <c r="H67" s="6"/>
      <c r="I67" s="7"/>
      <c r="J67" s="7"/>
      <c r="K67" s="7"/>
      <c r="L67" s="7"/>
      <c r="M67" s="7"/>
      <c r="N67" s="7"/>
      <c r="O67" s="7"/>
      <c r="P67" s="7"/>
      <c r="Q67" s="7"/>
      <c r="R67" s="7"/>
      <c r="S67" s="7"/>
      <c r="T67" s="7"/>
      <c r="U67" s="7"/>
      <c r="V67" s="7"/>
      <c r="W67" s="7"/>
      <c r="X67" s="7"/>
      <c r="Y67" s="7"/>
      <c r="Z67" s="7"/>
      <c r="AA67" s="7"/>
      <c r="AB67" s="7"/>
      <c r="AC67" s="7"/>
    </row>
    <row r="68" customFormat="false" ht="40.25" hidden="false" customHeight="false" outlineLevel="0" collapsed="false">
      <c r="B68" s="55" t="n">
        <f aca="false">'Lista de Itens'!C19</f>
        <v>17</v>
      </c>
      <c r="C68" s="56" t="str">
        <f aca="false">'Lista de Itens'!G19</f>
        <v>UNIDADE</v>
      </c>
      <c r="D68" s="56" t="s">
        <v>63</v>
      </c>
      <c r="E68" s="57" t="str">
        <f aca="false">IF('Lista de Itens'!H19="","",'Lista de Itens'!H19)</f>
        <v/>
      </c>
      <c r="F68" s="58"/>
      <c r="G68" s="59"/>
      <c r="H68" s="6"/>
      <c r="I68" s="7"/>
      <c r="J68" s="7"/>
      <c r="K68" s="7"/>
      <c r="L68" s="7"/>
      <c r="M68" s="7"/>
      <c r="N68" s="7"/>
      <c r="O68" s="7"/>
      <c r="P68" s="7"/>
      <c r="Q68" s="7"/>
      <c r="R68" s="7"/>
      <c r="S68" s="7"/>
      <c r="T68" s="7"/>
      <c r="U68" s="7"/>
      <c r="V68" s="7"/>
      <c r="W68" s="7"/>
      <c r="X68" s="7"/>
      <c r="Y68" s="7"/>
      <c r="Z68" s="7"/>
      <c r="AA68" s="7"/>
      <c r="AB68" s="7"/>
      <c r="AC68" s="7"/>
    </row>
    <row r="69" customFormat="false" ht="20.85" hidden="false" customHeight="false" outlineLevel="0" collapsed="false">
      <c r="B69" s="55" t="n">
        <f aca="false">'Lista de Itens'!C20</f>
        <v>18</v>
      </c>
      <c r="C69" s="56" t="str">
        <f aca="false">'Lista de Itens'!G20</f>
        <v>UNIDADE</v>
      </c>
      <c r="D69" s="56" t="s">
        <v>64</v>
      </c>
      <c r="E69" s="57" t="str">
        <f aca="false">IF('Lista de Itens'!H20="","",'Lista de Itens'!H20)</f>
        <v/>
      </c>
      <c r="F69" s="58"/>
      <c r="G69" s="59"/>
      <c r="H69" s="6"/>
      <c r="I69" s="7"/>
      <c r="J69" s="7"/>
      <c r="K69" s="7"/>
      <c r="L69" s="7"/>
      <c r="M69" s="7"/>
      <c r="N69" s="7"/>
      <c r="O69" s="7"/>
      <c r="P69" s="7"/>
      <c r="Q69" s="7"/>
      <c r="R69" s="7"/>
      <c r="S69" s="7"/>
      <c r="T69" s="7"/>
      <c r="U69" s="7"/>
      <c r="V69" s="7"/>
      <c r="W69" s="7"/>
      <c r="X69" s="7"/>
      <c r="Y69" s="7"/>
      <c r="Z69" s="7"/>
      <c r="AA69" s="7"/>
      <c r="AB69" s="7"/>
      <c r="AC69" s="7"/>
    </row>
    <row r="70" customFormat="false" ht="20.85" hidden="false" customHeight="false" outlineLevel="0" collapsed="false">
      <c r="B70" s="55" t="n">
        <f aca="false">'Lista de Itens'!C21</f>
        <v>19</v>
      </c>
      <c r="C70" s="56" t="str">
        <f aca="false">'Lista de Itens'!G21</f>
        <v>UNIDADE</v>
      </c>
      <c r="D70" s="56" t="s">
        <v>65</v>
      </c>
      <c r="E70" s="57" t="str">
        <f aca="false">IF('Lista de Itens'!H21="","",'Lista de Itens'!H21)</f>
        <v/>
      </c>
      <c r="F70" s="58"/>
      <c r="G70" s="59"/>
      <c r="H70" s="6"/>
      <c r="I70" s="7"/>
      <c r="J70" s="7"/>
      <c r="K70" s="7"/>
      <c r="L70" s="7"/>
      <c r="M70" s="7"/>
      <c r="N70" s="7"/>
      <c r="O70" s="7"/>
      <c r="P70" s="7"/>
      <c r="Q70" s="7"/>
      <c r="R70" s="7"/>
      <c r="S70" s="7"/>
      <c r="T70" s="7"/>
      <c r="U70" s="7"/>
      <c r="V70" s="7"/>
      <c r="W70" s="7"/>
      <c r="X70" s="7"/>
      <c r="Y70" s="7"/>
      <c r="Z70" s="7"/>
      <c r="AA70" s="7"/>
      <c r="AB70" s="7"/>
      <c r="AC70" s="7"/>
    </row>
    <row r="71" customFormat="false" ht="20.85" hidden="false" customHeight="false" outlineLevel="0" collapsed="false">
      <c r="B71" s="55" t="n">
        <f aca="false">'Lista de Itens'!C22</f>
        <v>20</v>
      </c>
      <c r="C71" s="56" t="str">
        <f aca="false">'Lista de Itens'!G22</f>
        <v>UNIDADE</v>
      </c>
      <c r="D71" s="56" t="s">
        <v>66</v>
      </c>
      <c r="E71" s="57" t="str">
        <f aca="false">IF('Lista de Itens'!H22="","",'Lista de Itens'!H22)</f>
        <v/>
      </c>
      <c r="F71" s="58"/>
      <c r="G71" s="59"/>
      <c r="H71" s="6"/>
      <c r="I71" s="7"/>
      <c r="J71" s="7"/>
      <c r="K71" s="7"/>
      <c r="L71" s="7"/>
      <c r="M71" s="7"/>
      <c r="N71" s="7"/>
      <c r="O71" s="7"/>
      <c r="P71" s="7"/>
      <c r="Q71" s="7"/>
      <c r="R71" s="7"/>
      <c r="S71" s="7"/>
      <c r="T71" s="7"/>
      <c r="U71" s="7"/>
      <c r="V71" s="7"/>
      <c r="W71" s="7"/>
      <c r="X71" s="7"/>
      <c r="Y71" s="7"/>
      <c r="Z71" s="7"/>
      <c r="AA71" s="7"/>
      <c r="AB71" s="7"/>
      <c r="AC71" s="7"/>
    </row>
    <row r="72" customFormat="false" ht="20.85" hidden="false" customHeight="false" outlineLevel="0" collapsed="false">
      <c r="B72" s="55" t="n">
        <f aca="false">'Lista de Itens'!C23</f>
        <v>21</v>
      </c>
      <c r="C72" s="56" t="str">
        <f aca="false">'Lista de Itens'!G23</f>
        <v>UNIDADE</v>
      </c>
      <c r="D72" s="56" t="s">
        <v>67</v>
      </c>
      <c r="E72" s="57" t="str">
        <f aca="false">IF('Lista de Itens'!H23="","",'Lista de Itens'!H23)</f>
        <v/>
      </c>
      <c r="F72" s="58"/>
      <c r="G72" s="59"/>
      <c r="H72" s="6"/>
      <c r="I72" s="7"/>
      <c r="J72" s="7"/>
      <c r="K72" s="7"/>
      <c r="L72" s="7"/>
      <c r="M72" s="7"/>
      <c r="N72" s="7"/>
      <c r="O72" s="7"/>
      <c r="P72" s="7"/>
      <c r="Q72" s="7"/>
      <c r="R72" s="7"/>
      <c r="S72" s="7"/>
      <c r="T72" s="7"/>
      <c r="U72" s="7"/>
      <c r="V72" s="7"/>
      <c r="W72" s="7"/>
      <c r="X72" s="7"/>
      <c r="Y72" s="7"/>
      <c r="Z72" s="7"/>
      <c r="AA72" s="7"/>
      <c r="AB72" s="7"/>
      <c r="AC72" s="7"/>
    </row>
    <row r="73" customFormat="false" ht="20.85" hidden="false" customHeight="false" outlineLevel="0" collapsed="false">
      <c r="B73" s="55" t="n">
        <f aca="false">'Lista de Itens'!C24</f>
        <v>22</v>
      </c>
      <c r="C73" s="56" t="str">
        <f aca="false">'Lista de Itens'!G24</f>
        <v>UNIDADE</v>
      </c>
      <c r="D73" s="56" t="s">
        <v>68</v>
      </c>
      <c r="E73" s="57" t="str">
        <f aca="false">IF('Lista de Itens'!H24="","",'Lista de Itens'!H24)</f>
        <v/>
      </c>
      <c r="F73" s="58"/>
      <c r="G73" s="59"/>
      <c r="H73" s="6"/>
      <c r="I73" s="7"/>
      <c r="J73" s="7"/>
      <c r="K73" s="7"/>
      <c r="L73" s="7"/>
      <c r="M73" s="7"/>
      <c r="N73" s="7"/>
      <c r="O73" s="7"/>
      <c r="P73" s="7"/>
      <c r="Q73" s="7"/>
      <c r="R73" s="7"/>
      <c r="S73" s="7"/>
      <c r="T73" s="7"/>
      <c r="U73" s="7"/>
      <c r="V73" s="7"/>
      <c r="W73" s="7"/>
      <c r="X73" s="7"/>
      <c r="Y73" s="7"/>
      <c r="Z73" s="7"/>
      <c r="AA73" s="7"/>
      <c r="AB73" s="7"/>
      <c r="AC73" s="7"/>
    </row>
    <row r="74" customFormat="false" ht="20.85" hidden="false" customHeight="false" outlineLevel="0" collapsed="false">
      <c r="B74" s="55" t="n">
        <f aca="false">'Lista de Itens'!C25</f>
        <v>23</v>
      </c>
      <c r="C74" s="56" t="str">
        <f aca="false">'Lista de Itens'!G25</f>
        <v>UNIDADE</v>
      </c>
      <c r="D74" s="56" t="s">
        <v>69</v>
      </c>
      <c r="E74" s="57" t="str">
        <f aca="false">IF('Lista de Itens'!H25="","",'Lista de Itens'!H25)</f>
        <v/>
      </c>
      <c r="F74" s="58"/>
      <c r="G74" s="59"/>
      <c r="H74" s="6"/>
      <c r="I74" s="7"/>
      <c r="J74" s="7"/>
      <c r="K74" s="7"/>
      <c r="L74" s="7"/>
      <c r="M74" s="7"/>
      <c r="N74" s="7"/>
      <c r="O74" s="7"/>
      <c r="P74" s="7"/>
      <c r="Q74" s="7"/>
      <c r="R74" s="7"/>
      <c r="S74" s="7"/>
      <c r="T74" s="7"/>
      <c r="U74" s="7"/>
      <c r="V74" s="7"/>
      <c r="W74" s="7"/>
      <c r="X74" s="7"/>
      <c r="Y74" s="7"/>
      <c r="Z74" s="7"/>
      <c r="AA74" s="7"/>
      <c r="AB74" s="7"/>
      <c r="AC74" s="7"/>
    </row>
    <row r="75" customFormat="false" ht="117.9" hidden="false" customHeight="false" outlineLevel="0" collapsed="false">
      <c r="B75" s="55" t="n">
        <f aca="false">'Lista de Itens'!C26</f>
        <v>24</v>
      </c>
      <c r="C75" s="56" t="str">
        <f aca="false">'Lista de Itens'!G26</f>
        <v>UNIDADE</v>
      </c>
      <c r="D75" s="56" t="s">
        <v>70</v>
      </c>
      <c r="E75" s="57" t="str">
        <f aca="false">IF('Lista de Itens'!H26="","",'Lista de Itens'!H26)</f>
        <v/>
      </c>
      <c r="F75" s="58"/>
      <c r="G75" s="59"/>
      <c r="H75" s="6"/>
      <c r="I75" s="7"/>
      <c r="J75" s="7"/>
      <c r="K75" s="7"/>
      <c r="L75" s="7"/>
      <c r="M75" s="7"/>
      <c r="N75" s="7"/>
      <c r="O75" s="7"/>
      <c r="P75" s="7"/>
      <c r="Q75" s="7"/>
      <c r="R75" s="7"/>
      <c r="S75" s="7"/>
      <c r="T75" s="7"/>
      <c r="U75" s="7"/>
      <c r="V75" s="7"/>
      <c r="W75" s="7"/>
      <c r="X75" s="7"/>
      <c r="Y75" s="7"/>
      <c r="Z75" s="7"/>
      <c r="AA75" s="7"/>
      <c r="AB75" s="7"/>
      <c r="AC75" s="7"/>
    </row>
    <row r="76" customFormat="false" ht="40.25" hidden="false" customHeight="false" outlineLevel="0" collapsed="false">
      <c r="B76" s="55" t="n">
        <f aca="false">'Lista de Itens'!C27</f>
        <v>25</v>
      </c>
      <c r="C76" s="56" t="str">
        <f aca="false">'Lista de Itens'!G27</f>
        <v>UNIDADE</v>
      </c>
      <c r="D76" s="56" t="s">
        <v>71</v>
      </c>
      <c r="E76" s="57" t="str">
        <f aca="false">IF('Lista de Itens'!H27="","",'Lista de Itens'!H27)</f>
        <v/>
      </c>
      <c r="F76" s="58"/>
      <c r="G76" s="59"/>
      <c r="H76" s="6"/>
      <c r="I76" s="7"/>
      <c r="J76" s="7"/>
      <c r="K76" s="7"/>
      <c r="L76" s="7"/>
      <c r="M76" s="7"/>
      <c r="N76" s="7"/>
      <c r="O76" s="7"/>
      <c r="P76" s="7"/>
      <c r="Q76" s="7"/>
      <c r="R76" s="7"/>
      <c r="S76" s="7"/>
      <c r="T76" s="7"/>
      <c r="U76" s="7"/>
      <c r="V76" s="7"/>
      <c r="W76" s="7"/>
      <c r="X76" s="7"/>
      <c r="Y76" s="7"/>
      <c r="Z76" s="7"/>
      <c r="AA76" s="7"/>
      <c r="AB76" s="7"/>
      <c r="AC76" s="7"/>
    </row>
    <row r="77" customFormat="false" ht="40.25" hidden="false" customHeight="false" outlineLevel="0" collapsed="false">
      <c r="B77" s="55" t="n">
        <f aca="false">'Lista de Itens'!C28</f>
        <v>26</v>
      </c>
      <c r="C77" s="56" t="str">
        <f aca="false">'Lista de Itens'!G28</f>
        <v>UNIDADE</v>
      </c>
      <c r="D77" s="56" t="s">
        <v>72</v>
      </c>
      <c r="E77" s="57" t="str">
        <f aca="false">IF('Lista de Itens'!H28="","",'Lista de Itens'!H28)</f>
        <v/>
      </c>
      <c r="F77" s="58"/>
      <c r="G77" s="59"/>
      <c r="H77" s="6"/>
      <c r="I77" s="7"/>
      <c r="J77" s="7"/>
      <c r="K77" s="7"/>
      <c r="L77" s="7"/>
      <c r="M77" s="7"/>
      <c r="N77" s="7"/>
      <c r="O77" s="7"/>
      <c r="P77" s="7"/>
      <c r="Q77" s="7"/>
      <c r="R77" s="7"/>
      <c r="S77" s="7"/>
      <c r="T77" s="7"/>
      <c r="U77" s="7"/>
      <c r="V77" s="7"/>
      <c r="W77" s="7"/>
      <c r="X77" s="7"/>
      <c r="Y77" s="7"/>
      <c r="Z77" s="7"/>
      <c r="AA77" s="7"/>
      <c r="AB77" s="7"/>
      <c r="AC77" s="7"/>
    </row>
    <row r="78" customFormat="false" ht="49.95" hidden="false" customHeight="false" outlineLevel="0" collapsed="false">
      <c r="B78" s="55" t="n">
        <f aca="false">'Lista de Itens'!C29</f>
        <v>27</v>
      </c>
      <c r="C78" s="56" t="str">
        <f aca="false">'Lista de Itens'!G29</f>
        <v>UNIDADE</v>
      </c>
      <c r="D78" s="56" t="s">
        <v>73</v>
      </c>
      <c r="E78" s="57" t="str">
        <f aca="false">IF('Lista de Itens'!H29="","",'Lista de Itens'!H29)</f>
        <v/>
      </c>
      <c r="F78" s="58"/>
      <c r="G78" s="59"/>
      <c r="H78" s="6"/>
      <c r="I78" s="7"/>
      <c r="J78" s="7"/>
      <c r="K78" s="7"/>
      <c r="L78" s="7"/>
      <c r="M78" s="7"/>
      <c r="N78" s="7"/>
      <c r="O78" s="7"/>
      <c r="P78" s="7"/>
      <c r="Q78" s="7"/>
      <c r="R78" s="7"/>
      <c r="S78" s="7"/>
      <c r="T78" s="7"/>
      <c r="U78" s="7"/>
      <c r="V78" s="7"/>
      <c r="W78" s="7"/>
      <c r="X78" s="7"/>
      <c r="Y78" s="7"/>
      <c r="Z78" s="7"/>
      <c r="AA78" s="7"/>
      <c r="AB78" s="7"/>
      <c r="AC78" s="7"/>
    </row>
    <row r="79" customFormat="false" ht="49.95" hidden="false" customHeight="false" outlineLevel="0" collapsed="false">
      <c r="B79" s="55" t="n">
        <f aca="false">'Lista de Itens'!C30</f>
        <v>28</v>
      </c>
      <c r="C79" s="56" t="str">
        <f aca="false">'Lista de Itens'!G30</f>
        <v>UNIDADE</v>
      </c>
      <c r="D79" s="56" t="s">
        <v>74</v>
      </c>
      <c r="E79" s="57" t="str">
        <f aca="false">IF('Lista de Itens'!H30="","",'Lista de Itens'!H30)</f>
        <v/>
      </c>
      <c r="F79" s="58"/>
      <c r="G79" s="59"/>
      <c r="H79" s="6"/>
      <c r="I79" s="7"/>
      <c r="J79" s="7"/>
      <c r="K79" s="7"/>
      <c r="L79" s="7"/>
      <c r="M79" s="7"/>
      <c r="N79" s="7"/>
      <c r="O79" s="7"/>
      <c r="P79" s="7"/>
      <c r="Q79" s="7"/>
      <c r="R79" s="7"/>
      <c r="S79" s="7"/>
      <c r="T79" s="7"/>
      <c r="U79" s="7"/>
      <c r="V79" s="7"/>
      <c r="W79" s="7"/>
      <c r="X79" s="7"/>
      <c r="Y79" s="7"/>
      <c r="Z79" s="7"/>
      <c r="AA79" s="7"/>
      <c r="AB79" s="7"/>
      <c r="AC79" s="7"/>
    </row>
    <row r="80" customFormat="false" ht="49.95" hidden="false" customHeight="false" outlineLevel="0" collapsed="false">
      <c r="B80" s="55" t="n">
        <f aca="false">'Lista de Itens'!C31</f>
        <v>29</v>
      </c>
      <c r="C80" s="56" t="str">
        <f aca="false">'Lista de Itens'!G31</f>
        <v>UNIDADE</v>
      </c>
      <c r="D80" s="56" t="s">
        <v>75</v>
      </c>
      <c r="E80" s="57" t="str">
        <f aca="false">IF('Lista de Itens'!H31="","",'Lista de Itens'!H31)</f>
        <v/>
      </c>
      <c r="F80" s="58"/>
      <c r="G80" s="59"/>
      <c r="H80" s="6"/>
      <c r="I80" s="7"/>
      <c r="J80" s="7"/>
      <c r="K80" s="7"/>
      <c r="L80" s="7"/>
      <c r="M80" s="7"/>
      <c r="N80" s="7"/>
      <c r="O80" s="7"/>
      <c r="P80" s="7"/>
      <c r="Q80" s="7"/>
      <c r="R80" s="7"/>
      <c r="S80" s="7"/>
      <c r="T80" s="7"/>
      <c r="U80" s="7"/>
      <c r="V80" s="7"/>
      <c r="W80" s="7"/>
      <c r="X80" s="7"/>
      <c r="Y80" s="7"/>
      <c r="Z80" s="7"/>
      <c r="AA80" s="7"/>
      <c r="AB80" s="7"/>
      <c r="AC80" s="7"/>
    </row>
    <row r="81" customFormat="false" ht="49.95" hidden="false" customHeight="false" outlineLevel="0" collapsed="false">
      <c r="B81" s="55" t="n">
        <f aca="false">'Lista de Itens'!C32</f>
        <v>30</v>
      </c>
      <c r="C81" s="56" t="str">
        <f aca="false">'Lista de Itens'!G32</f>
        <v>UNIDADE</v>
      </c>
      <c r="D81" s="56" t="s">
        <v>76</v>
      </c>
      <c r="E81" s="57" t="str">
        <f aca="false">IF('Lista de Itens'!H32="","",'Lista de Itens'!H32)</f>
        <v/>
      </c>
      <c r="F81" s="58"/>
      <c r="G81" s="59"/>
      <c r="H81" s="6"/>
      <c r="I81" s="7"/>
      <c r="J81" s="7"/>
      <c r="K81" s="7"/>
      <c r="L81" s="7"/>
      <c r="M81" s="7"/>
      <c r="N81" s="7"/>
      <c r="O81" s="7"/>
      <c r="P81" s="7"/>
      <c r="Q81" s="7"/>
      <c r="R81" s="7"/>
      <c r="S81" s="7"/>
      <c r="T81" s="7"/>
      <c r="U81" s="7"/>
      <c r="V81" s="7"/>
      <c r="W81" s="7"/>
      <c r="X81" s="7"/>
      <c r="Y81" s="7"/>
      <c r="Z81" s="7"/>
      <c r="AA81" s="7"/>
      <c r="AB81" s="7"/>
      <c r="AC81" s="7"/>
    </row>
    <row r="82" customFormat="false" ht="49.95" hidden="false" customHeight="false" outlineLevel="0" collapsed="false">
      <c r="B82" s="55" t="n">
        <f aca="false">'Lista de Itens'!C33</f>
        <v>31</v>
      </c>
      <c r="C82" s="56" t="str">
        <f aca="false">'Lista de Itens'!G33</f>
        <v>UNDIADE</v>
      </c>
      <c r="D82" s="56" t="s">
        <v>77</v>
      </c>
      <c r="E82" s="57" t="str">
        <f aca="false">IF('Lista de Itens'!H33="","",'Lista de Itens'!H33)</f>
        <v/>
      </c>
      <c r="F82" s="58"/>
      <c r="G82" s="59"/>
      <c r="H82" s="6"/>
      <c r="I82" s="7"/>
      <c r="J82" s="7"/>
      <c r="K82" s="7"/>
      <c r="L82" s="7"/>
      <c r="M82" s="7"/>
      <c r="N82" s="7"/>
      <c r="O82" s="7"/>
      <c r="P82" s="7"/>
      <c r="Q82" s="7"/>
      <c r="R82" s="7"/>
      <c r="S82" s="7"/>
      <c r="T82" s="7"/>
      <c r="U82" s="7"/>
      <c r="V82" s="7"/>
      <c r="W82" s="7"/>
      <c r="X82" s="7"/>
      <c r="Y82" s="7"/>
      <c r="Z82" s="7"/>
      <c r="AA82" s="7"/>
      <c r="AB82" s="7"/>
      <c r="AC82" s="7"/>
    </row>
    <row r="83" customFormat="false" ht="30.55" hidden="false" customHeight="false" outlineLevel="0" collapsed="false">
      <c r="B83" s="55" t="n">
        <f aca="false">'Lista de Itens'!C34</f>
        <v>32</v>
      </c>
      <c r="C83" s="56" t="str">
        <f aca="false">'Lista de Itens'!G34</f>
        <v>UNIDADE</v>
      </c>
      <c r="D83" s="56" t="s">
        <v>78</v>
      </c>
      <c r="E83" s="57" t="str">
        <f aca="false">IF('Lista de Itens'!H34="","",'Lista de Itens'!H34)</f>
        <v/>
      </c>
      <c r="F83" s="58"/>
      <c r="G83" s="59"/>
      <c r="H83" s="6"/>
      <c r="I83" s="7"/>
      <c r="J83" s="7"/>
      <c r="K83" s="7"/>
      <c r="L83" s="7"/>
      <c r="M83" s="7"/>
      <c r="N83" s="7"/>
      <c r="O83" s="7"/>
      <c r="P83" s="7"/>
      <c r="Q83" s="7"/>
      <c r="R83" s="7"/>
      <c r="S83" s="7"/>
      <c r="T83" s="7"/>
      <c r="U83" s="7"/>
      <c r="V83" s="7"/>
      <c r="W83" s="7"/>
      <c r="X83" s="7"/>
      <c r="Y83" s="7"/>
      <c r="Z83" s="7"/>
      <c r="AA83" s="7"/>
      <c r="AB83" s="7"/>
      <c r="AC83" s="7"/>
    </row>
    <row r="84" customFormat="false" ht="30.55" hidden="false" customHeight="false" outlineLevel="0" collapsed="false">
      <c r="B84" s="55" t="n">
        <f aca="false">'Lista de Itens'!C35</f>
        <v>33</v>
      </c>
      <c r="C84" s="56" t="str">
        <f aca="false">'Lista de Itens'!G35</f>
        <v>UNIDADE</v>
      </c>
      <c r="D84" s="56" t="s">
        <v>79</v>
      </c>
      <c r="E84" s="57" t="str">
        <f aca="false">IF('Lista de Itens'!H35="","",'Lista de Itens'!H35)</f>
        <v/>
      </c>
      <c r="F84" s="58"/>
      <c r="G84" s="59"/>
      <c r="H84" s="6"/>
      <c r="I84" s="7"/>
      <c r="J84" s="7"/>
      <c r="K84" s="7"/>
      <c r="L84" s="7"/>
      <c r="M84" s="7"/>
      <c r="N84" s="7"/>
      <c r="O84" s="7"/>
      <c r="P84" s="7"/>
      <c r="Q84" s="7"/>
      <c r="R84" s="7"/>
      <c r="S84" s="7"/>
      <c r="T84" s="7"/>
      <c r="U84" s="7"/>
      <c r="V84" s="7"/>
      <c r="W84" s="7"/>
      <c r="X84" s="7"/>
      <c r="Y84" s="7"/>
      <c r="Z84" s="7"/>
      <c r="AA84" s="7"/>
      <c r="AB84" s="7"/>
      <c r="AC84" s="7"/>
    </row>
    <row r="85" customFormat="false" ht="20.85" hidden="false" customHeight="false" outlineLevel="0" collapsed="false">
      <c r="B85" s="55" t="n">
        <f aca="false">'Lista de Itens'!C36</f>
        <v>34</v>
      </c>
      <c r="C85" s="56" t="str">
        <f aca="false">'Lista de Itens'!G36</f>
        <v>UNIDADE</v>
      </c>
      <c r="D85" s="56" t="s">
        <v>80</v>
      </c>
      <c r="E85" s="57" t="str">
        <f aca="false">IF('Lista de Itens'!H36="","",'Lista de Itens'!H36)</f>
        <v/>
      </c>
      <c r="F85" s="58"/>
      <c r="G85" s="59"/>
      <c r="H85" s="6"/>
      <c r="I85" s="7"/>
      <c r="J85" s="7"/>
      <c r="K85" s="7"/>
      <c r="L85" s="7"/>
      <c r="M85" s="7"/>
      <c r="N85" s="7"/>
      <c r="O85" s="7"/>
      <c r="P85" s="7"/>
      <c r="Q85" s="7"/>
      <c r="R85" s="7"/>
      <c r="S85" s="7"/>
      <c r="T85" s="7"/>
      <c r="U85" s="7"/>
      <c r="V85" s="7"/>
      <c r="W85" s="7"/>
      <c r="X85" s="7"/>
      <c r="Y85" s="7"/>
      <c r="Z85" s="7"/>
      <c r="AA85" s="7"/>
      <c r="AB85" s="7"/>
      <c r="AC85" s="7"/>
    </row>
    <row r="86" customFormat="false" ht="20.85" hidden="false" customHeight="false" outlineLevel="0" collapsed="false">
      <c r="B86" s="55" t="n">
        <f aca="false">'Lista de Itens'!C37</f>
        <v>35</v>
      </c>
      <c r="C86" s="56" t="str">
        <f aca="false">'Lista de Itens'!G37</f>
        <v>UNIDADE</v>
      </c>
      <c r="D86" s="56" t="s">
        <v>81</v>
      </c>
      <c r="E86" s="57" t="str">
        <f aca="false">IF('Lista de Itens'!H37="","",'Lista de Itens'!H37)</f>
        <v/>
      </c>
      <c r="F86" s="58"/>
      <c r="G86" s="59"/>
      <c r="H86" s="6"/>
      <c r="I86" s="7"/>
      <c r="J86" s="7"/>
      <c r="K86" s="7"/>
      <c r="L86" s="7"/>
      <c r="M86" s="7"/>
      <c r="N86" s="7"/>
      <c r="O86" s="7"/>
      <c r="P86" s="7"/>
      <c r="Q86" s="7"/>
      <c r="R86" s="7"/>
      <c r="S86" s="7"/>
      <c r="T86" s="7"/>
      <c r="U86" s="7"/>
      <c r="V86" s="7"/>
      <c r="W86" s="7"/>
      <c r="X86" s="7"/>
      <c r="Y86" s="7"/>
      <c r="Z86" s="7"/>
      <c r="AA86" s="7"/>
      <c r="AB86" s="7"/>
      <c r="AC86" s="7"/>
    </row>
    <row r="87" customFormat="false" ht="20.85" hidden="false" customHeight="false" outlineLevel="0" collapsed="false">
      <c r="B87" s="55" t="n">
        <f aca="false">'Lista de Itens'!C38</f>
        <v>36</v>
      </c>
      <c r="C87" s="56" t="str">
        <f aca="false">'Lista de Itens'!G38</f>
        <v>UNIDADE</v>
      </c>
      <c r="D87" s="56" t="s">
        <v>82</v>
      </c>
      <c r="E87" s="57" t="str">
        <f aca="false">IF('Lista de Itens'!H38="","",'Lista de Itens'!H38)</f>
        <v/>
      </c>
      <c r="F87" s="58"/>
      <c r="G87" s="59"/>
      <c r="H87" s="6"/>
      <c r="I87" s="7"/>
      <c r="J87" s="7"/>
      <c r="K87" s="7"/>
      <c r="L87" s="7"/>
      <c r="M87" s="7"/>
      <c r="N87" s="7"/>
      <c r="O87" s="7"/>
      <c r="P87" s="7"/>
      <c r="Q87" s="7"/>
      <c r="R87" s="7"/>
      <c r="S87" s="7"/>
      <c r="T87" s="7"/>
      <c r="U87" s="7"/>
      <c r="V87" s="7"/>
      <c r="W87" s="7"/>
      <c r="X87" s="7"/>
      <c r="Y87" s="7"/>
      <c r="Z87" s="7"/>
      <c r="AA87" s="7"/>
      <c r="AB87" s="7"/>
      <c r="AC87" s="7"/>
    </row>
    <row r="88" customFormat="false" ht="20.85" hidden="false" customHeight="false" outlineLevel="0" collapsed="false">
      <c r="B88" s="55" t="n">
        <f aca="false">'Lista de Itens'!C39</f>
        <v>37</v>
      </c>
      <c r="C88" s="56" t="str">
        <f aca="false">'Lista de Itens'!G39</f>
        <v>UNIDADE</v>
      </c>
      <c r="D88" s="56" t="s">
        <v>83</v>
      </c>
      <c r="E88" s="57" t="str">
        <f aca="false">IF('Lista de Itens'!H39="","",'Lista de Itens'!H39)</f>
        <v/>
      </c>
      <c r="F88" s="58"/>
      <c r="G88" s="59"/>
      <c r="H88" s="6"/>
      <c r="I88" s="7"/>
      <c r="J88" s="7"/>
      <c r="K88" s="7"/>
      <c r="L88" s="7"/>
      <c r="M88" s="7"/>
      <c r="N88" s="7"/>
      <c r="O88" s="7"/>
      <c r="P88" s="7"/>
      <c r="Q88" s="7"/>
      <c r="R88" s="7"/>
      <c r="S88" s="7"/>
      <c r="T88" s="7"/>
      <c r="U88" s="7"/>
      <c r="V88" s="7"/>
      <c r="W88" s="7"/>
      <c r="X88" s="7"/>
      <c r="Y88" s="7"/>
      <c r="Z88" s="7"/>
      <c r="AA88" s="7"/>
      <c r="AB88" s="7"/>
      <c r="AC88" s="7"/>
    </row>
    <row r="89" customFormat="false" ht="20.85" hidden="false" customHeight="false" outlineLevel="0" collapsed="false">
      <c r="B89" s="55" t="n">
        <f aca="false">'Lista de Itens'!C40</f>
        <v>38</v>
      </c>
      <c r="C89" s="56" t="str">
        <f aca="false">'Lista de Itens'!G40</f>
        <v>UNIDADE</v>
      </c>
      <c r="D89" s="56" t="s">
        <v>84</v>
      </c>
      <c r="E89" s="57" t="str">
        <f aca="false">IF('Lista de Itens'!H40="","",'Lista de Itens'!H40)</f>
        <v/>
      </c>
      <c r="F89" s="58"/>
      <c r="G89" s="59"/>
      <c r="H89" s="6"/>
      <c r="I89" s="7"/>
      <c r="J89" s="7"/>
      <c r="K89" s="7"/>
      <c r="L89" s="7"/>
      <c r="M89" s="7"/>
      <c r="N89" s="7"/>
      <c r="O89" s="7"/>
      <c r="P89" s="7"/>
      <c r="Q89" s="7"/>
      <c r="R89" s="7"/>
      <c r="S89" s="7"/>
      <c r="T89" s="7"/>
      <c r="U89" s="7"/>
      <c r="V89" s="7"/>
      <c r="W89" s="7"/>
      <c r="X89" s="7"/>
      <c r="Y89" s="7"/>
      <c r="Z89" s="7"/>
      <c r="AA89" s="7"/>
      <c r="AB89" s="7"/>
      <c r="AC89" s="7"/>
    </row>
    <row r="90" customFormat="false" ht="20.85" hidden="false" customHeight="false" outlineLevel="0" collapsed="false">
      <c r="B90" s="55" t="n">
        <f aca="false">'Lista de Itens'!C41</f>
        <v>39</v>
      </c>
      <c r="C90" s="56" t="str">
        <f aca="false">'Lista de Itens'!G41</f>
        <v>UNIDADE</v>
      </c>
      <c r="D90" s="56" t="s">
        <v>85</v>
      </c>
      <c r="E90" s="57" t="str">
        <f aca="false">IF('Lista de Itens'!H41="","",'Lista de Itens'!H41)</f>
        <v/>
      </c>
      <c r="F90" s="58"/>
      <c r="G90" s="59"/>
      <c r="H90" s="6"/>
      <c r="I90" s="7"/>
      <c r="J90" s="7"/>
      <c r="K90" s="7"/>
      <c r="L90" s="7"/>
      <c r="M90" s="7"/>
      <c r="N90" s="7"/>
      <c r="O90" s="7"/>
      <c r="P90" s="7"/>
      <c r="Q90" s="7"/>
      <c r="R90" s="7"/>
      <c r="S90" s="7"/>
      <c r="T90" s="7"/>
      <c r="U90" s="7"/>
      <c r="V90" s="7"/>
      <c r="W90" s="7"/>
      <c r="X90" s="7"/>
      <c r="Y90" s="7"/>
      <c r="Z90" s="7"/>
      <c r="AA90" s="7"/>
      <c r="AB90" s="7"/>
      <c r="AC90" s="7"/>
    </row>
    <row r="91" customFormat="false" ht="20.85" hidden="false" customHeight="false" outlineLevel="0" collapsed="false">
      <c r="B91" s="55" t="n">
        <f aca="false">'Lista de Itens'!C42</f>
        <v>40</v>
      </c>
      <c r="C91" s="56" t="str">
        <f aca="false">'Lista de Itens'!G42</f>
        <v>UNIDADE</v>
      </c>
      <c r="D91" s="56" t="s">
        <v>86</v>
      </c>
      <c r="E91" s="57" t="str">
        <f aca="false">IF('Lista de Itens'!H42="","",'Lista de Itens'!H42)</f>
        <v/>
      </c>
      <c r="F91" s="58"/>
      <c r="G91" s="59"/>
      <c r="H91" s="6"/>
      <c r="I91" s="7"/>
      <c r="J91" s="7"/>
      <c r="K91" s="7"/>
      <c r="L91" s="7"/>
      <c r="M91" s="7"/>
      <c r="N91" s="7"/>
      <c r="O91" s="7"/>
      <c r="P91" s="7"/>
      <c r="Q91" s="7"/>
      <c r="R91" s="7"/>
      <c r="S91" s="7"/>
      <c r="T91" s="7"/>
      <c r="U91" s="7"/>
      <c r="V91" s="7"/>
      <c r="W91" s="7"/>
      <c r="X91" s="7"/>
      <c r="Y91" s="7"/>
      <c r="Z91" s="7"/>
      <c r="AA91" s="7"/>
      <c r="AB91" s="7"/>
      <c r="AC91" s="7"/>
    </row>
    <row r="92" customFormat="false" ht="20.85" hidden="false" customHeight="false" outlineLevel="0" collapsed="false">
      <c r="B92" s="55" t="n">
        <f aca="false">'Lista de Itens'!C43</f>
        <v>41</v>
      </c>
      <c r="C92" s="56" t="str">
        <f aca="false">'Lista de Itens'!G43</f>
        <v>UNIDADE</v>
      </c>
      <c r="D92" s="56" t="s">
        <v>87</v>
      </c>
      <c r="E92" s="57" t="str">
        <f aca="false">IF('Lista de Itens'!H43="","",'Lista de Itens'!H43)</f>
        <v/>
      </c>
      <c r="F92" s="58"/>
      <c r="G92" s="59"/>
      <c r="H92" s="6"/>
      <c r="I92" s="7"/>
      <c r="J92" s="7"/>
      <c r="K92" s="7"/>
      <c r="L92" s="7"/>
      <c r="M92" s="7"/>
      <c r="N92" s="7"/>
      <c r="O92" s="7"/>
      <c r="P92" s="7"/>
      <c r="Q92" s="7"/>
      <c r="R92" s="7"/>
      <c r="S92" s="7"/>
      <c r="T92" s="7"/>
      <c r="U92" s="7"/>
      <c r="V92" s="7"/>
      <c r="W92" s="7"/>
      <c r="X92" s="7"/>
      <c r="Y92" s="7"/>
      <c r="Z92" s="7"/>
      <c r="AA92" s="7"/>
      <c r="AB92" s="7"/>
      <c r="AC92" s="7"/>
    </row>
    <row r="93" customFormat="false" ht="20.85" hidden="false" customHeight="false" outlineLevel="0" collapsed="false">
      <c r="B93" s="55" t="n">
        <f aca="false">'Lista de Itens'!C44</f>
        <v>42</v>
      </c>
      <c r="C93" s="56" t="str">
        <f aca="false">'Lista de Itens'!G44</f>
        <v>UNIDADE</v>
      </c>
      <c r="D93" s="56" t="s">
        <v>88</v>
      </c>
      <c r="E93" s="57" t="str">
        <f aca="false">IF('Lista de Itens'!H44="","",'Lista de Itens'!H44)</f>
        <v/>
      </c>
      <c r="F93" s="58"/>
      <c r="G93" s="59"/>
      <c r="H93" s="6"/>
      <c r="I93" s="7"/>
      <c r="J93" s="7"/>
      <c r="K93" s="7"/>
      <c r="L93" s="7"/>
      <c r="M93" s="7"/>
      <c r="N93" s="7"/>
      <c r="O93" s="7"/>
      <c r="P93" s="7"/>
      <c r="Q93" s="7"/>
      <c r="R93" s="7"/>
      <c r="S93" s="7"/>
      <c r="T93" s="7"/>
      <c r="U93" s="7"/>
      <c r="V93" s="7"/>
      <c r="W93" s="7"/>
      <c r="X93" s="7"/>
      <c r="Y93" s="7"/>
      <c r="Z93" s="7"/>
      <c r="AA93" s="7"/>
      <c r="AB93" s="7"/>
      <c r="AC93" s="7"/>
    </row>
    <row r="94" customFormat="false" ht="20.85" hidden="false" customHeight="false" outlineLevel="0" collapsed="false">
      <c r="B94" s="55" t="n">
        <f aca="false">'Lista de Itens'!C45</f>
        <v>43</v>
      </c>
      <c r="C94" s="56" t="str">
        <f aca="false">'Lista de Itens'!G45</f>
        <v>UNIDADE</v>
      </c>
      <c r="D94" s="56" t="s">
        <v>89</v>
      </c>
      <c r="E94" s="57" t="str">
        <f aca="false">IF('Lista de Itens'!H45="","",'Lista de Itens'!H45)</f>
        <v/>
      </c>
      <c r="F94" s="58"/>
      <c r="G94" s="59"/>
      <c r="H94" s="6"/>
      <c r="I94" s="7"/>
      <c r="J94" s="7"/>
      <c r="K94" s="7"/>
      <c r="L94" s="7"/>
      <c r="M94" s="7"/>
      <c r="N94" s="7"/>
      <c r="O94" s="7"/>
      <c r="P94" s="7"/>
      <c r="Q94" s="7"/>
      <c r="R94" s="7"/>
      <c r="S94" s="7"/>
      <c r="T94" s="7"/>
      <c r="U94" s="7"/>
      <c r="V94" s="7"/>
      <c r="W94" s="7"/>
      <c r="X94" s="7"/>
      <c r="Y94" s="7"/>
      <c r="Z94" s="7"/>
      <c r="AA94" s="7"/>
      <c r="AB94" s="7"/>
      <c r="AC94" s="7"/>
    </row>
    <row r="95" customFormat="false" ht="20.85" hidden="false" customHeight="false" outlineLevel="0" collapsed="false">
      <c r="B95" s="55" t="n">
        <f aca="false">'Lista de Itens'!C46</f>
        <v>44</v>
      </c>
      <c r="C95" s="56" t="str">
        <f aca="false">'Lista de Itens'!G46</f>
        <v>UNIDADE</v>
      </c>
      <c r="D95" s="56" t="s">
        <v>90</v>
      </c>
      <c r="E95" s="57" t="str">
        <f aca="false">IF('Lista de Itens'!H46="","",'Lista de Itens'!H46)</f>
        <v/>
      </c>
      <c r="F95" s="58"/>
      <c r="G95" s="59"/>
      <c r="H95" s="6"/>
      <c r="I95" s="7"/>
      <c r="J95" s="7"/>
      <c r="K95" s="7"/>
      <c r="L95" s="7"/>
      <c r="M95" s="7"/>
      <c r="N95" s="7"/>
      <c r="O95" s="7"/>
      <c r="P95" s="7"/>
      <c r="Q95" s="7"/>
      <c r="R95" s="7"/>
      <c r="S95" s="7"/>
      <c r="T95" s="7"/>
      <c r="U95" s="7"/>
      <c r="V95" s="7"/>
      <c r="W95" s="7"/>
      <c r="X95" s="7"/>
      <c r="Y95" s="7"/>
      <c r="Z95" s="7"/>
      <c r="AA95" s="7"/>
      <c r="AB95" s="7"/>
      <c r="AC95" s="7"/>
    </row>
    <row r="96" customFormat="false" ht="30.55" hidden="false" customHeight="false" outlineLevel="0" collapsed="false">
      <c r="B96" s="55" t="n">
        <f aca="false">'Lista de Itens'!C47</f>
        <v>45</v>
      </c>
      <c r="C96" s="56" t="str">
        <f aca="false">'Lista de Itens'!G47</f>
        <v>UNIDADE</v>
      </c>
      <c r="D96" s="56" t="s">
        <v>91</v>
      </c>
      <c r="E96" s="57" t="str">
        <f aca="false">IF('Lista de Itens'!H47="","",'Lista de Itens'!H47)</f>
        <v/>
      </c>
      <c r="F96" s="58"/>
      <c r="G96" s="59"/>
      <c r="H96" s="6"/>
      <c r="I96" s="7"/>
      <c r="J96" s="7"/>
      <c r="K96" s="7"/>
      <c r="L96" s="7"/>
      <c r="M96" s="7"/>
      <c r="N96" s="7"/>
      <c r="O96" s="7"/>
      <c r="P96" s="7"/>
      <c r="Q96" s="7"/>
      <c r="R96" s="7"/>
      <c r="S96" s="7"/>
      <c r="T96" s="7"/>
      <c r="U96" s="7"/>
      <c r="V96" s="7"/>
      <c r="W96" s="7"/>
      <c r="X96" s="7"/>
      <c r="Y96" s="7"/>
      <c r="Z96" s="7"/>
      <c r="AA96" s="7"/>
      <c r="AB96" s="7"/>
      <c r="AC96" s="7"/>
    </row>
    <row r="97" customFormat="false" ht="30.55" hidden="false" customHeight="false" outlineLevel="0" collapsed="false">
      <c r="B97" s="55" t="n">
        <f aca="false">'Lista de Itens'!C48</f>
        <v>46</v>
      </c>
      <c r="C97" s="56" t="str">
        <f aca="false">'Lista de Itens'!G48</f>
        <v>UNIDADE</v>
      </c>
      <c r="D97" s="56" t="s">
        <v>92</v>
      </c>
      <c r="E97" s="57" t="str">
        <f aca="false">IF('Lista de Itens'!H48="","",'Lista de Itens'!H48)</f>
        <v/>
      </c>
      <c r="F97" s="58"/>
      <c r="G97" s="59"/>
      <c r="H97" s="6"/>
      <c r="I97" s="7"/>
      <c r="J97" s="7"/>
      <c r="K97" s="7"/>
      <c r="L97" s="7"/>
      <c r="M97" s="7"/>
      <c r="N97" s="7"/>
      <c r="O97" s="7"/>
      <c r="P97" s="7"/>
      <c r="Q97" s="7"/>
      <c r="R97" s="7"/>
      <c r="S97" s="7"/>
      <c r="T97" s="7"/>
      <c r="U97" s="7"/>
      <c r="V97" s="7"/>
      <c r="W97" s="7"/>
      <c r="X97" s="7"/>
      <c r="Y97" s="7"/>
      <c r="Z97" s="7"/>
      <c r="AA97" s="7"/>
      <c r="AB97" s="7"/>
      <c r="AC97" s="7"/>
    </row>
    <row r="98" customFormat="false" ht="30.55" hidden="false" customHeight="false" outlineLevel="0" collapsed="false">
      <c r="B98" s="55" t="n">
        <f aca="false">'Lista de Itens'!C49</f>
        <v>47</v>
      </c>
      <c r="C98" s="56" t="str">
        <f aca="false">'Lista de Itens'!G49</f>
        <v>UNIDADE</v>
      </c>
      <c r="D98" s="56" t="s">
        <v>93</v>
      </c>
      <c r="E98" s="57" t="str">
        <f aca="false">IF('Lista de Itens'!H49="","",'Lista de Itens'!H49)</f>
        <v/>
      </c>
      <c r="F98" s="58"/>
      <c r="G98" s="59"/>
      <c r="H98" s="6"/>
      <c r="I98" s="7"/>
      <c r="J98" s="7"/>
      <c r="K98" s="7"/>
      <c r="L98" s="7"/>
      <c r="M98" s="7"/>
      <c r="N98" s="7"/>
      <c r="O98" s="7"/>
      <c r="P98" s="7"/>
      <c r="Q98" s="7"/>
      <c r="R98" s="7"/>
      <c r="S98" s="7"/>
      <c r="T98" s="7"/>
      <c r="U98" s="7"/>
      <c r="V98" s="7"/>
      <c r="W98" s="7"/>
      <c r="X98" s="7"/>
      <c r="Y98" s="7"/>
      <c r="Z98" s="7"/>
      <c r="AA98" s="7"/>
      <c r="AB98" s="7"/>
      <c r="AC98" s="7"/>
    </row>
    <row r="99" customFormat="false" ht="30.55" hidden="false" customHeight="false" outlineLevel="0" collapsed="false">
      <c r="B99" s="55" t="n">
        <f aca="false">'Lista de Itens'!C50</f>
        <v>48</v>
      </c>
      <c r="C99" s="56" t="str">
        <f aca="false">'Lista de Itens'!G50</f>
        <v>UNIDADE</v>
      </c>
      <c r="D99" s="56" t="s">
        <v>94</v>
      </c>
      <c r="E99" s="57" t="str">
        <f aca="false">IF('Lista de Itens'!H50="","",'Lista de Itens'!H50)</f>
        <v/>
      </c>
      <c r="F99" s="58"/>
      <c r="G99" s="59"/>
      <c r="H99" s="6"/>
      <c r="I99" s="7"/>
      <c r="J99" s="7"/>
      <c r="K99" s="7"/>
      <c r="L99" s="7"/>
      <c r="M99" s="7"/>
      <c r="N99" s="7"/>
      <c r="O99" s="7"/>
      <c r="P99" s="7"/>
      <c r="Q99" s="7"/>
      <c r="R99" s="7"/>
      <c r="S99" s="7"/>
      <c r="T99" s="7"/>
      <c r="U99" s="7"/>
      <c r="V99" s="7"/>
      <c r="W99" s="7"/>
      <c r="X99" s="7"/>
      <c r="Y99" s="7"/>
      <c r="Z99" s="7"/>
      <c r="AA99" s="7"/>
      <c r="AB99" s="7"/>
      <c r="AC99" s="7"/>
    </row>
    <row r="100" customFormat="false" ht="20.85" hidden="false" customHeight="false" outlineLevel="0" collapsed="false">
      <c r="B100" s="55" t="n">
        <f aca="false">'Lista de Itens'!C51</f>
        <v>49</v>
      </c>
      <c r="C100" s="56" t="str">
        <f aca="false">'Lista de Itens'!G51</f>
        <v>UNIDADE</v>
      </c>
      <c r="D100" s="56" t="s">
        <v>95</v>
      </c>
      <c r="E100" s="57" t="str">
        <f aca="false">IF('Lista de Itens'!H51="","",'Lista de Itens'!H51)</f>
        <v/>
      </c>
      <c r="F100" s="58"/>
      <c r="G100" s="59"/>
      <c r="H100" s="6"/>
      <c r="I100" s="7"/>
      <c r="J100" s="7"/>
      <c r="K100" s="7"/>
      <c r="L100" s="7"/>
      <c r="M100" s="7"/>
      <c r="N100" s="7"/>
      <c r="O100" s="7"/>
      <c r="P100" s="7"/>
      <c r="Q100" s="7"/>
      <c r="R100" s="7"/>
      <c r="S100" s="7"/>
      <c r="T100" s="7"/>
      <c r="U100" s="7"/>
      <c r="V100" s="7"/>
      <c r="W100" s="7"/>
      <c r="X100" s="7"/>
      <c r="Y100" s="7"/>
      <c r="Z100" s="7"/>
      <c r="AA100" s="7"/>
      <c r="AB100" s="7"/>
      <c r="AC100" s="7"/>
    </row>
    <row r="101" customFormat="false" ht="20.85" hidden="false" customHeight="false" outlineLevel="0" collapsed="false">
      <c r="B101" s="55" t="n">
        <f aca="false">'Lista de Itens'!C52</f>
        <v>50</v>
      </c>
      <c r="C101" s="56" t="str">
        <f aca="false">'Lista de Itens'!G52</f>
        <v>UNIDADE</v>
      </c>
      <c r="D101" s="56" t="s">
        <v>96</v>
      </c>
      <c r="E101" s="57" t="str">
        <f aca="false">IF('Lista de Itens'!H52="","",'Lista de Itens'!H52)</f>
        <v/>
      </c>
      <c r="F101" s="58"/>
      <c r="G101" s="59"/>
      <c r="H101" s="6"/>
      <c r="I101" s="7"/>
      <c r="J101" s="7"/>
      <c r="K101" s="7"/>
      <c r="L101" s="7"/>
      <c r="M101" s="7"/>
      <c r="N101" s="7"/>
      <c r="O101" s="7"/>
      <c r="P101" s="7"/>
      <c r="Q101" s="7"/>
      <c r="R101" s="7"/>
      <c r="S101" s="7"/>
      <c r="T101" s="7"/>
      <c r="U101" s="7"/>
      <c r="V101" s="7"/>
      <c r="W101" s="7"/>
      <c r="X101" s="7"/>
      <c r="Y101" s="7"/>
      <c r="Z101" s="7"/>
      <c r="AA101" s="7"/>
      <c r="AB101" s="7"/>
      <c r="AC101" s="7"/>
    </row>
    <row r="102" customFormat="false" ht="12.8" hidden="false" customHeight="false" outlineLevel="0" collapsed="false">
      <c r="B102" s="55" t="n">
        <f aca="false">'Lista de Itens'!C53</f>
        <v>51</v>
      </c>
      <c r="C102" s="56" t="str">
        <f aca="false">'Lista de Itens'!G53</f>
        <v>UNIDADE</v>
      </c>
      <c r="D102" s="56" t="s">
        <v>97</v>
      </c>
      <c r="E102" s="57" t="str">
        <f aca="false">IF('Lista de Itens'!H53="","",'Lista de Itens'!H53)</f>
        <v/>
      </c>
      <c r="F102" s="58"/>
      <c r="G102" s="59"/>
      <c r="H102" s="6"/>
      <c r="I102" s="7"/>
      <c r="J102" s="7"/>
      <c r="K102" s="7"/>
      <c r="L102" s="7"/>
      <c r="M102" s="7"/>
      <c r="N102" s="7"/>
      <c r="O102" s="7"/>
      <c r="P102" s="7"/>
      <c r="Q102" s="7"/>
      <c r="R102" s="7"/>
      <c r="S102" s="7"/>
      <c r="T102" s="7"/>
      <c r="U102" s="7"/>
      <c r="V102" s="7"/>
      <c r="W102" s="7"/>
      <c r="X102" s="7"/>
      <c r="Y102" s="7"/>
      <c r="Z102" s="7"/>
      <c r="AA102" s="7"/>
      <c r="AB102" s="7"/>
      <c r="AC102" s="7"/>
    </row>
    <row r="103" customFormat="false" ht="20.85" hidden="false" customHeight="false" outlineLevel="0" collapsed="false">
      <c r="B103" s="55" t="n">
        <f aca="false">'Lista de Itens'!C54</f>
        <v>52</v>
      </c>
      <c r="C103" s="56" t="str">
        <f aca="false">'Lista de Itens'!G54</f>
        <v>UNIDADE</v>
      </c>
      <c r="D103" s="56" t="s">
        <v>98</v>
      </c>
      <c r="E103" s="57" t="str">
        <f aca="false">IF('Lista de Itens'!H54="","",'Lista de Itens'!H54)</f>
        <v/>
      </c>
      <c r="F103" s="58"/>
      <c r="G103" s="59"/>
      <c r="H103" s="6"/>
      <c r="I103" s="7"/>
      <c r="J103" s="7"/>
      <c r="K103" s="7"/>
      <c r="L103" s="7"/>
      <c r="M103" s="7"/>
      <c r="N103" s="7"/>
      <c r="O103" s="7"/>
      <c r="P103" s="7"/>
      <c r="Q103" s="7"/>
      <c r="R103" s="7"/>
      <c r="S103" s="7"/>
      <c r="T103" s="7"/>
      <c r="U103" s="7"/>
      <c r="V103" s="7"/>
      <c r="W103" s="7"/>
      <c r="X103" s="7"/>
      <c r="Y103" s="7"/>
      <c r="Z103" s="7"/>
      <c r="AA103" s="7"/>
      <c r="AB103" s="7"/>
      <c r="AC103" s="7"/>
    </row>
    <row r="104" customFormat="false" ht="20.85" hidden="false" customHeight="false" outlineLevel="0" collapsed="false">
      <c r="B104" s="55" t="n">
        <f aca="false">'Lista de Itens'!C55</f>
        <v>53</v>
      </c>
      <c r="C104" s="56" t="str">
        <f aca="false">'Lista de Itens'!G55</f>
        <v>UNIDADE</v>
      </c>
      <c r="D104" s="56" t="s">
        <v>99</v>
      </c>
      <c r="E104" s="57" t="str">
        <f aca="false">IF('Lista de Itens'!H55="","",'Lista de Itens'!H55)</f>
        <v/>
      </c>
      <c r="F104" s="58"/>
      <c r="G104" s="59"/>
      <c r="H104" s="6"/>
      <c r="I104" s="7"/>
      <c r="J104" s="7"/>
      <c r="K104" s="7"/>
      <c r="L104" s="7"/>
      <c r="M104" s="7"/>
      <c r="N104" s="7"/>
      <c r="O104" s="7"/>
      <c r="P104" s="7"/>
      <c r="Q104" s="7"/>
      <c r="R104" s="7"/>
      <c r="S104" s="7"/>
      <c r="T104" s="7"/>
      <c r="U104" s="7"/>
      <c r="V104" s="7"/>
      <c r="W104" s="7"/>
      <c r="X104" s="7"/>
      <c r="Y104" s="7"/>
      <c r="Z104" s="7"/>
      <c r="AA104" s="7"/>
      <c r="AB104" s="7"/>
      <c r="AC104" s="7"/>
    </row>
    <row r="105" customFormat="false" ht="20.85" hidden="false" customHeight="false" outlineLevel="0" collapsed="false">
      <c r="B105" s="55" t="n">
        <f aca="false">'Lista de Itens'!C56</f>
        <v>54</v>
      </c>
      <c r="C105" s="56" t="str">
        <f aca="false">'Lista de Itens'!G56</f>
        <v>UNIDADE</v>
      </c>
      <c r="D105" s="56" t="s">
        <v>100</v>
      </c>
      <c r="E105" s="57" t="str">
        <f aca="false">IF('Lista de Itens'!H56="","",'Lista de Itens'!H56)</f>
        <v/>
      </c>
      <c r="F105" s="58"/>
      <c r="G105" s="59"/>
      <c r="H105" s="6"/>
      <c r="I105" s="7"/>
      <c r="J105" s="7"/>
      <c r="K105" s="7"/>
      <c r="L105" s="7"/>
      <c r="M105" s="7"/>
      <c r="N105" s="7"/>
      <c r="O105" s="7"/>
      <c r="P105" s="7"/>
      <c r="Q105" s="7"/>
      <c r="R105" s="7"/>
      <c r="S105" s="7"/>
      <c r="T105" s="7"/>
      <c r="U105" s="7"/>
      <c r="V105" s="7"/>
      <c r="W105" s="7"/>
      <c r="X105" s="7"/>
      <c r="Y105" s="7"/>
      <c r="Z105" s="7"/>
      <c r="AA105" s="7"/>
      <c r="AB105" s="7"/>
      <c r="AC105" s="7"/>
    </row>
    <row r="106" customFormat="false" ht="20.85" hidden="false" customHeight="false" outlineLevel="0" collapsed="false">
      <c r="B106" s="55" t="n">
        <f aca="false">'Lista de Itens'!C57</f>
        <v>55</v>
      </c>
      <c r="C106" s="56" t="str">
        <f aca="false">'Lista de Itens'!G57</f>
        <v>UNIDADE</v>
      </c>
      <c r="D106" s="56" t="s">
        <v>101</v>
      </c>
      <c r="E106" s="57" t="str">
        <f aca="false">IF('Lista de Itens'!H57="","",'Lista de Itens'!H57)</f>
        <v/>
      </c>
      <c r="F106" s="58"/>
      <c r="G106" s="59"/>
      <c r="H106" s="6"/>
      <c r="I106" s="7"/>
      <c r="J106" s="7"/>
      <c r="K106" s="7"/>
      <c r="L106" s="7"/>
      <c r="M106" s="7"/>
      <c r="N106" s="7"/>
      <c r="O106" s="7"/>
      <c r="P106" s="7"/>
      <c r="Q106" s="7"/>
      <c r="R106" s="7"/>
      <c r="S106" s="7"/>
      <c r="T106" s="7"/>
      <c r="U106" s="7"/>
      <c r="V106" s="7"/>
      <c r="W106" s="7"/>
      <c r="X106" s="7"/>
      <c r="Y106" s="7"/>
      <c r="Z106" s="7"/>
      <c r="AA106" s="7"/>
      <c r="AB106" s="7"/>
      <c r="AC106" s="7"/>
    </row>
    <row r="107" customFormat="false" ht="20.85" hidden="false" customHeight="false" outlineLevel="0" collapsed="false">
      <c r="B107" s="55" t="n">
        <f aca="false">'Lista de Itens'!C58</f>
        <v>56</v>
      </c>
      <c r="C107" s="56" t="str">
        <f aca="false">'Lista de Itens'!G58</f>
        <v>UNIDADE</v>
      </c>
      <c r="D107" s="56" t="s">
        <v>102</v>
      </c>
      <c r="E107" s="57" t="str">
        <f aca="false">IF('Lista de Itens'!H58="","",'Lista de Itens'!H58)</f>
        <v/>
      </c>
      <c r="F107" s="58"/>
      <c r="G107" s="59"/>
      <c r="H107" s="6"/>
      <c r="I107" s="7"/>
      <c r="J107" s="7"/>
      <c r="K107" s="7"/>
      <c r="L107" s="7"/>
      <c r="M107" s="7"/>
      <c r="N107" s="7"/>
      <c r="O107" s="7"/>
      <c r="P107" s="7"/>
      <c r="Q107" s="7"/>
      <c r="R107" s="7"/>
      <c r="S107" s="7"/>
      <c r="T107" s="7"/>
      <c r="U107" s="7"/>
      <c r="V107" s="7"/>
      <c r="W107" s="7"/>
      <c r="X107" s="7"/>
      <c r="Y107" s="7"/>
      <c r="Z107" s="7"/>
      <c r="AA107" s="7"/>
      <c r="AB107" s="7"/>
      <c r="AC107" s="7"/>
    </row>
    <row r="108" customFormat="false" ht="20.85" hidden="false" customHeight="false" outlineLevel="0" collapsed="false">
      <c r="B108" s="55" t="n">
        <f aca="false">'Lista de Itens'!C59</f>
        <v>57</v>
      </c>
      <c r="C108" s="56" t="str">
        <f aca="false">'Lista de Itens'!G59</f>
        <v>UNIDADE</v>
      </c>
      <c r="D108" s="56" t="s">
        <v>103</v>
      </c>
      <c r="E108" s="57" t="str">
        <f aca="false">IF('Lista de Itens'!H59="","",'Lista de Itens'!H59)</f>
        <v/>
      </c>
      <c r="F108" s="58"/>
      <c r="G108" s="59"/>
      <c r="H108" s="6"/>
      <c r="I108" s="7"/>
      <c r="J108" s="7"/>
      <c r="K108" s="7"/>
      <c r="L108" s="7"/>
      <c r="M108" s="7"/>
      <c r="N108" s="7"/>
      <c r="O108" s="7"/>
      <c r="P108" s="7"/>
      <c r="Q108" s="7"/>
      <c r="R108" s="7"/>
      <c r="S108" s="7"/>
      <c r="T108" s="7"/>
      <c r="U108" s="7"/>
      <c r="V108" s="7"/>
      <c r="W108" s="7"/>
      <c r="X108" s="7"/>
      <c r="Y108" s="7"/>
      <c r="Z108" s="7"/>
      <c r="AA108" s="7"/>
      <c r="AB108" s="7"/>
      <c r="AC108" s="7"/>
    </row>
    <row r="109" customFormat="false" ht="20.85" hidden="false" customHeight="false" outlineLevel="0" collapsed="false">
      <c r="B109" s="55" t="n">
        <f aca="false">'Lista de Itens'!C60</f>
        <v>58</v>
      </c>
      <c r="C109" s="56" t="str">
        <f aca="false">'Lista de Itens'!G60</f>
        <v>UNIDADE</v>
      </c>
      <c r="D109" s="56" t="s">
        <v>104</v>
      </c>
      <c r="E109" s="57" t="str">
        <f aca="false">IF('Lista de Itens'!H60="","",'Lista de Itens'!H60)</f>
        <v/>
      </c>
      <c r="F109" s="58"/>
      <c r="G109" s="59"/>
      <c r="H109" s="6"/>
      <c r="I109" s="7"/>
      <c r="J109" s="7"/>
      <c r="K109" s="7"/>
      <c r="L109" s="7"/>
      <c r="M109" s="7"/>
      <c r="N109" s="7"/>
      <c r="O109" s="7"/>
      <c r="P109" s="7"/>
      <c r="Q109" s="7"/>
      <c r="R109" s="7"/>
      <c r="S109" s="7"/>
      <c r="T109" s="7"/>
      <c r="U109" s="7"/>
      <c r="V109" s="7"/>
      <c r="W109" s="7"/>
      <c r="X109" s="7"/>
      <c r="Y109" s="7"/>
      <c r="Z109" s="7"/>
      <c r="AA109" s="7"/>
      <c r="AB109" s="7"/>
      <c r="AC109" s="7"/>
    </row>
    <row r="110" customFormat="false" ht="20.85" hidden="false" customHeight="false" outlineLevel="0" collapsed="false">
      <c r="B110" s="55" t="n">
        <f aca="false">'Lista de Itens'!C61</f>
        <v>59</v>
      </c>
      <c r="C110" s="56" t="str">
        <f aca="false">'Lista de Itens'!G61</f>
        <v>UNIDADE</v>
      </c>
      <c r="D110" s="56" t="s">
        <v>105</v>
      </c>
      <c r="E110" s="57" t="str">
        <f aca="false">IF('Lista de Itens'!H61="","",'Lista de Itens'!H61)</f>
        <v/>
      </c>
      <c r="F110" s="58"/>
      <c r="G110" s="59"/>
      <c r="H110" s="6"/>
      <c r="I110" s="7"/>
      <c r="J110" s="7"/>
      <c r="K110" s="7"/>
      <c r="L110" s="7"/>
      <c r="M110" s="7"/>
      <c r="N110" s="7"/>
      <c r="O110" s="7"/>
      <c r="P110" s="7"/>
      <c r="Q110" s="7"/>
      <c r="R110" s="7"/>
      <c r="S110" s="7"/>
      <c r="T110" s="7"/>
      <c r="U110" s="7"/>
      <c r="V110" s="7"/>
      <c r="W110" s="7"/>
      <c r="X110" s="7"/>
      <c r="Y110" s="7"/>
      <c r="Z110" s="7"/>
      <c r="AA110" s="7"/>
      <c r="AB110" s="7"/>
      <c r="AC110" s="7"/>
    </row>
    <row r="111" customFormat="false" ht="234.3" hidden="false" customHeight="false" outlineLevel="0" collapsed="false">
      <c r="B111" s="55" t="n">
        <f aca="false">'Lista de Itens'!C62</f>
        <v>60</v>
      </c>
      <c r="C111" s="56" t="str">
        <f aca="false">'Lista de Itens'!G62</f>
        <v>UNIDADE</v>
      </c>
      <c r="D111" s="56" t="s">
        <v>106</v>
      </c>
      <c r="E111" s="57" t="str">
        <f aca="false">IF('Lista de Itens'!H62="","",'Lista de Itens'!H62)</f>
        <v/>
      </c>
      <c r="F111" s="58"/>
      <c r="G111" s="59"/>
      <c r="H111" s="6"/>
      <c r="I111" s="7"/>
      <c r="J111" s="7"/>
      <c r="K111" s="7"/>
      <c r="L111" s="7"/>
      <c r="M111" s="7"/>
      <c r="N111" s="7"/>
      <c r="O111" s="7"/>
      <c r="P111" s="7"/>
      <c r="Q111" s="7"/>
      <c r="R111" s="7"/>
      <c r="S111" s="7"/>
      <c r="T111" s="7"/>
      <c r="U111" s="7"/>
      <c r="V111" s="7"/>
      <c r="W111" s="7"/>
      <c r="X111" s="7"/>
      <c r="Y111" s="7"/>
      <c r="Z111" s="7"/>
      <c r="AA111" s="7"/>
      <c r="AB111" s="7"/>
      <c r="AC111" s="7"/>
    </row>
    <row r="112" customFormat="false" ht="234.3" hidden="false" customHeight="false" outlineLevel="0" collapsed="false">
      <c r="B112" s="55" t="n">
        <f aca="false">'Lista de Itens'!C63</f>
        <v>61</v>
      </c>
      <c r="C112" s="56" t="str">
        <f aca="false">'Lista de Itens'!G63</f>
        <v>UNIDADE</v>
      </c>
      <c r="D112" s="56" t="s">
        <v>107</v>
      </c>
      <c r="E112" s="57" t="str">
        <f aca="false">IF('Lista de Itens'!H63="","",'Lista de Itens'!H63)</f>
        <v/>
      </c>
      <c r="F112" s="58"/>
      <c r="G112" s="59"/>
      <c r="H112" s="6"/>
      <c r="I112" s="7"/>
      <c r="J112" s="7"/>
      <c r="K112" s="7"/>
      <c r="L112" s="7"/>
      <c r="M112" s="7"/>
      <c r="N112" s="7"/>
      <c r="O112" s="7"/>
      <c r="P112" s="7"/>
      <c r="Q112" s="7"/>
      <c r="R112" s="7"/>
      <c r="S112" s="7"/>
      <c r="T112" s="7"/>
      <c r="U112" s="7"/>
      <c r="V112" s="7"/>
      <c r="W112" s="7"/>
      <c r="X112" s="7"/>
      <c r="Y112" s="7"/>
      <c r="Z112" s="7"/>
      <c r="AA112" s="7"/>
      <c r="AB112" s="7"/>
      <c r="AC112" s="7"/>
    </row>
    <row r="113" customFormat="false" ht="234.3" hidden="false" customHeight="false" outlineLevel="0" collapsed="false">
      <c r="B113" s="55" t="n">
        <f aca="false">'Lista de Itens'!C64</f>
        <v>62</v>
      </c>
      <c r="C113" s="56" t="str">
        <f aca="false">'Lista de Itens'!G64</f>
        <v>UNIDADE</v>
      </c>
      <c r="D113" s="56" t="s">
        <v>108</v>
      </c>
      <c r="E113" s="57" t="str">
        <f aca="false">IF('Lista de Itens'!H64="","",'Lista de Itens'!H64)</f>
        <v/>
      </c>
      <c r="F113" s="58"/>
      <c r="G113" s="59"/>
      <c r="H113" s="6"/>
      <c r="I113" s="7"/>
      <c r="J113" s="7"/>
      <c r="K113" s="7"/>
      <c r="L113" s="7"/>
      <c r="M113" s="7"/>
      <c r="N113" s="7"/>
      <c r="O113" s="7"/>
      <c r="P113" s="7"/>
      <c r="Q113" s="7"/>
      <c r="R113" s="7"/>
      <c r="S113" s="7"/>
      <c r="T113" s="7"/>
      <c r="U113" s="7"/>
      <c r="V113" s="7"/>
      <c r="W113" s="7"/>
      <c r="X113" s="7"/>
      <c r="Y113" s="7"/>
      <c r="Z113" s="7"/>
      <c r="AA113" s="7"/>
      <c r="AB113" s="7"/>
      <c r="AC113" s="7"/>
    </row>
    <row r="114" customFormat="false" ht="234.3" hidden="false" customHeight="false" outlineLevel="0" collapsed="false">
      <c r="B114" s="55" t="n">
        <f aca="false">'Lista de Itens'!C65</f>
        <v>63</v>
      </c>
      <c r="C114" s="56" t="str">
        <f aca="false">'Lista de Itens'!G65</f>
        <v>UNIDADE</v>
      </c>
      <c r="D114" s="56" t="s">
        <v>109</v>
      </c>
      <c r="E114" s="57" t="str">
        <f aca="false">IF('Lista de Itens'!H65="","",'Lista de Itens'!H65)</f>
        <v/>
      </c>
      <c r="F114" s="58"/>
      <c r="G114" s="59"/>
      <c r="H114" s="6"/>
      <c r="I114" s="7"/>
      <c r="J114" s="7"/>
      <c r="K114" s="7"/>
      <c r="L114" s="7"/>
      <c r="M114" s="7"/>
      <c r="N114" s="7"/>
      <c r="O114" s="7"/>
      <c r="P114" s="7"/>
      <c r="Q114" s="7"/>
      <c r="R114" s="7"/>
      <c r="S114" s="7"/>
      <c r="T114" s="7"/>
      <c r="U114" s="7"/>
      <c r="V114" s="7"/>
      <c r="W114" s="7"/>
      <c r="X114" s="7"/>
      <c r="Y114" s="7"/>
      <c r="Z114" s="7"/>
      <c r="AA114" s="7"/>
      <c r="AB114" s="7"/>
      <c r="AC114" s="7"/>
    </row>
    <row r="115" customFormat="false" ht="244" hidden="false" customHeight="false" outlineLevel="0" collapsed="false">
      <c r="B115" s="55" t="n">
        <f aca="false">'Lista de Itens'!C66</f>
        <v>64</v>
      </c>
      <c r="C115" s="56" t="str">
        <f aca="false">'Lista de Itens'!G66</f>
        <v>UNIDADE</v>
      </c>
      <c r="D115" s="56" t="s">
        <v>110</v>
      </c>
      <c r="E115" s="57" t="str">
        <f aca="false">IF('Lista de Itens'!H66="","",'Lista de Itens'!H66)</f>
        <v/>
      </c>
      <c r="F115" s="58"/>
      <c r="G115" s="59"/>
      <c r="H115" s="6"/>
      <c r="I115" s="7"/>
      <c r="J115" s="7"/>
      <c r="K115" s="7"/>
      <c r="L115" s="7"/>
      <c r="M115" s="7"/>
      <c r="N115" s="7"/>
      <c r="O115" s="7"/>
      <c r="P115" s="7"/>
      <c r="Q115" s="7"/>
      <c r="R115" s="7"/>
      <c r="S115" s="7"/>
      <c r="T115" s="7"/>
      <c r="U115" s="7"/>
      <c r="V115" s="7"/>
      <c r="W115" s="7"/>
      <c r="X115" s="7"/>
      <c r="Y115" s="7"/>
      <c r="Z115" s="7"/>
      <c r="AA115" s="7"/>
      <c r="AB115" s="7"/>
      <c r="AC115" s="7"/>
    </row>
    <row r="116" customFormat="false" ht="244" hidden="false" customHeight="false" outlineLevel="0" collapsed="false">
      <c r="B116" s="55" t="n">
        <f aca="false">'Lista de Itens'!C67</f>
        <v>65</v>
      </c>
      <c r="C116" s="56" t="str">
        <f aca="false">'Lista de Itens'!G67</f>
        <v>UNIDADE</v>
      </c>
      <c r="D116" s="56" t="s">
        <v>111</v>
      </c>
      <c r="E116" s="57" t="str">
        <f aca="false">IF('Lista de Itens'!H67="","",'Lista de Itens'!H67)</f>
        <v/>
      </c>
      <c r="F116" s="58"/>
      <c r="G116" s="59"/>
      <c r="H116" s="6"/>
      <c r="I116" s="7"/>
      <c r="J116" s="7"/>
      <c r="K116" s="7"/>
      <c r="L116" s="7"/>
      <c r="M116" s="7"/>
      <c r="N116" s="7"/>
      <c r="O116" s="7"/>
      <c r="P116" s="7"/>
      <c r="Q116" s="7"/>
      <c r="R116" s="7"/>
      <c r="S116" s="7"/>
      <c r="T116" s="7"/>
      <c r="U116" s="7"/>
      <c r="V116" s="7"/>
      <c r="W116" s="7"/>
      <c r="X116" s="7"/>
      <c r="Y116" s="7"/>
      <c r="Z116" s="7"/>
      <c r="AA116" s="7"/>
      <c r="AB116" s="7"/>
      <c r="AC116" s="7"/>
    </row>
    <row r="117" customFormat="false" ht="244" hidden="false" customHeight="false" outlineLevel="0" collapsed="false">
      <c r="B117" s="55" t="n">
        <f aca="false">'Lista de Itens'!C68</f>
        <v>66</v>
      </c>
      <c r="C117" s="56" t="str">
        <f aca="false">'Lista de Itens'!G68</f>
        <v>UNIDADE</v>
      </c>
      <c r="D117" s="56" t="s">
        <v>112</v>
      </c>
      <c r="E117" s="57" t="str">
        <f aca="false">IF('Lista de Itens'!H68="","",'Lista de Itens'!H68)</f>
        <v/>
      </c>
      <c r="F117" s="58"/>
      <c r="G117" s="59"/>
      <c r="H117" s="6"/>
      <c r="I117" s="7"/>
      <c r="J117" s="7"/>
      <c r="K117" s="7"/>
      <c r="L117" s="7"/>
      <c r="M117" s="7"/>
      <c r="N117" s="7"/>
      <c r="O117" s="7"/>
      <c r="P117" s="7"/>
      <c r="Q117" s="7"/>
      <c r="R117" s="7"/>
      <c r="S117" s="7"/>
      <c r="T117" s="7"/>
      <c r="U117" s="7"/>
      <c r="V117" s="7"/>
      <c r="W117" s="7"/>
      <c r="X117" s="7"/>
      <c r="Y117" s="7"/>
      <c r="Z117" s="7"/>
      <c r="AA117" s="7"/>
      <c r="AB117" s="7"/>
      <c r="AC117" s="7"/>
    </row>
    <row r="118" customFormat="false" ht="244" hidden="false" customHeight="false" outlineLevel="0" collapsed="false">
      <c r="B118" s="55" t="n">
        <f aca="false">'Lista de Itens'!C69</f>
        <v>67</v>
      </c>
      <c r="C118" s="56" t="str">
        <f aca="false">'Lista de Itens'!G69</f>
        <v>UNIDADE</v>
      </c>
      <c r="D118" s="56" t="s">
        <v>113</v>
      </c>
      <c r="E118" s="57" t="str">
        <f aca="false">IF('Lista de Itens'!H69="","",'Lista de Itens'!H69)</f>
        <v/>
      </c>
      <c r="F118" s="58"/>
      <c r="G118" s="59"/>
      <c r="H118" s="6"/>
      <c r="I118" s="7"/>
      <c r="J118" s="7"/>
      <c r="K118" s="7"/>
      <c r="L118" s="7"/>
      <c r="M118" s="7"/>
      <c r="N118" s="7"/>
      <c r="O118" s="7"/>
      <c r="P118" s="7"/>
      <c r="Q118" s="7"/>
      <c r="R118" s="7"/>
      <c r="S118" s="7"/>
      <c r="T118" s="7"/>
      <c r="U118" s="7"/>
      <c r="V118" s="7"/>
      <c r="W118" s="7"/>
      <c r="X118" s="7"/>
      <c r="Y118" s="7"/>
      <c r="Z118" s="7"/>
      <c r="AA118" s="7"/>
      <c r="AB118" s="7"/>
      <c r="AC118" s="7"/>
    </row>
    <row r="119" customFormat="false" ht="244" hidden="false" customHeight="false" outlineLevel="0" collapsed="false">
      <c r="B119" s="55" t="n">
        <f aca="false">'Lista de Itens'!C70</f>
        <v>68</v>
      </c>
      <c r="C119" s="56" t="str">
        <f aca="false">'Lista de Itens'!G70</f>
        <v>UNIDADE</v>
      </c>
      <c r="D119" s="56" t="s">
        <v>114</v>
      </c>
      <c r="E119" s="57" t="str">
        <f aca="false">IF('Lista de Itens'!H70="","",'Lista de Itens'!H70)</f>
        <v/>
      </c>
      <c r="F119" s="58"/>
      <c r="G119" s="59"/>
      <c r="H119" s="6"/>
      <c r="I119" s="7"/>
      <c r="J119" s="7"/>
      <c r="K119" s="7"/>
      <c r="L119" s="7"/>
      <c r="M119" s="7"/>
      <c r="N119" s="7"/>
      <c r="O119" s="7"/>
      <c r="P119" s="7"/>
      <c r="Q119" s="7"/>
      <c r="R119" s="7"/>
      <c r="S119" s="7"/>
      <c r="T119" s="7"/>
      <c r="U119" s="7"/>
      <c r="V119" s="7"/>
      <c r="W119" s="7"/>
      <c r="X119" s="7"/>
      <c r="Y119" s="7"/>
      <c r="Z119" s="7"/>
      <c r="AA119" s="7"/>
      <c r="AB119" s="7"/>
      <c r="AC119" s="7"/>
    </row>
    <row r="120" customFormat="false" ht="244" hidden="false" customHeight="false" outlineLevel="0" collapsed="false">
      <c r="B120" s="55" t="n">
        <f aca="false">'Lista de Itens'!C71</f>
        <v>69</v>
      </c>
      <c r="C120" s="56" t="str">
        <f aca="false">'Lista de Itens'!G71</f>
        <v>UNIDADE</v>
      </c>
      <c r="D120" s="56" t="s">
        <v>115</v>
      </c>
      <c r="E120" s="57" t="str">
        <f aca="false">IF('Lista de Itens'!H71="","",'Lista de Itens'!H71)</f>
        <v/>
      </c>
      <c r="F120" s="58"/>
      <c r="G120" s="59"/>
      <c r="H120" s="6"/>
      <c r="I120" s="7"/>
      <c r="J120" s="7"/>
      <c r="K120" s="7"/>
      <c r="L120" s="7"/>
      <c r="M120" s="7"/>
      <c r="N120" s="7"/>
      <c r="O120" s="7"/>
      <c r="P120" s="7"/>
      <c r="Q120" s="7"/>
      <c r="R120" s="7"/>
      <c r="S120" s="7"/>
      <c r="T120" s="7"/>
      <c r="U120" s="7"/>
      <c r="V120" s="7"/>
      <c r="W120" s="7"/>
      <c r="X120" s="7"/>
      <c r="Y120" s="7"/>
      <c r="Z120" s="7"/>
      <c r="AA120" s="7"/>
      <c r="AB120" s="7"/>
      <c r="AC120" s="7"/>
    </row>
    <row r="121" customFormat="false" ht="253.7" hidden="false" customHeight="false" outlineLevel="0" collapsed="false">
      <c r="B121" s="55" t="n">
        <f aca="false">'Lista de Itens'!C72</f>
        <v>70</v>
      </c>
      <c r="C121" s="56" t="str">
        <f aca="false">'Lista de Itens'!G72</f>
        <v>UNIDADE</v>
      </c>
      <c r="D121" s="56" t="s">
        <v>116</v>
      </c>
      <c r="E121" s="57" t="str">
        <f aca="false">IF('Lista de Itens'!H72="","",'Lista de Itens'!H72)</f>
        <v/>
      </c>
      <c r="F121" s="58"/>
      <c r="G121" s="59"/>
      <c r="H121" s="6"/>
      <c r="I121" s="7"/>
      <c r="J121" s="7"/>
      <c r="K121" s="7"/>
      <c r="L121" s="7"/>
      <c r="M121" s="7"/>
      <c r="N121" s="7"/>
      <c r="O121" s="7"/>
      <c r="P121" s="7"/>
      <c r="Q121" s="7"/>
      <c r="R121" s="7"/>
      <c r="S121" s="7"/>
      <c r="T121" s="7"/>
      <c r="U121" s="7"/>
      <c r="V121" s="7"/>
      <c r="W121" s="7"/>
      <c r="X121" s="7"/>
      <c r="Y121" s="7"/>
      <c r="Z121" s="7"/>
      <c r="AA121" s="7"/>
      <c r="AB121" s="7"/>
      <c r="AC121" s="7"/>
    </row>
    <row r="122" customFormat="false" ht="253.7" hidden="false" customHeight="false" outlineLevel="0" collapsed="false">
      <c r="B122" s="55" t="n">
        <f aca="false">'Lista de Itens'!C73</f>
        <v>71</v>
      </c>
      <c r="C122" s="56" t="str">
        <f aca="false">'Lista de Itens'!G73</f>
        <v>UNIDADE</v>
      </c>
      <c r="D122" s="56" t="s">
        <v>117</v>
      </c>
      <c r="E122" s="57" t="str">
        <f aca="false">IF('Lista de Itens'!H73="","",'Lista de Itens'!H73)</f>
        <v/>
      </c>
      <c r="F122" s="58"/>
      <c r="G122" s="59"/>
      <c r="H122" s="6"/>
      <c r="I122" s="7"/>
      <c r="J122" s="7"/>
      <c r="K122" s="7"/>
      <c r="L122" s="7"/>
      <c r="M122" s="7"/>
      <c r="N122" s="7"/>
      <c r="O122" s="7"/>
      <c r="P122" s="7"/>
      <c r="Q122" s="7"/>
      <c r="R122" s="7"/>
      <c r="S122" s="7"/>
      <c r="T122" s="7"/>
      <c r="U122" s="7"/>
      <c r="V122" s="7"/>
      <c r="W122" s="7"/>
      <c r="X122" s="7"/>
      <c r="Y122" s="7"/>
      <c r="Z122" s="7"/>
      <c r="AA122" s="7"/>
      <c r="AB122" s="7"/>
      <c r="AC122" s="7"/>
    </row>
    <row r="123" customFormat="false" ht="244" hidden="false" customHeight="false" outlineLevel="0" collapsed="false">
      <c r="B123" s="55" t="n">
        <f aca="false">'Lista de Itens'!C74</f>
        <v>72</v>
      </c>
      <c r="C123" s="56" t="str">
        <f aca="false">'Lista de Itens'!G74</f>
        <v>UNIDADE</v>
      </c>
      <c r="D123" s="56" t="s">
        <v>118</v>
      </c>
      <c r="E123" s="57" t="str">
        <f aca="false">IF('Lista de Itens'!H74="","",'Lista de Itens'!H74)</f>
        <v/>
      </c>
      <c r="F123" s="58"/>
      <c r="G123" s="59"/>
      <c r="H123" s="6"/>
      <c r="I123" s="7"/>
      <c r="J123" s="7"/>
      <c r="K123" s="7"/>
      <c r="L123" s="7"/>
      <c r="M123" s="7"/>
      <c r="N123" s="7"/>
      <c r="O123" s="7"/>
      <c r="P123" s="7"/>
      <c r="Q123" s="7"/>
      <c r="R123" s="7"/>
      <c r="S123" s="7"/>
      <c r="T123" s="7"/>
      <c r="U123" s="7"/>
      <c r="V123" s="7"/>
      <c r="W123" s="7"/>
      <c r="X123" s="7"/>
      <c r="Y123" s="7"/>
      <c r="Z123" s="7"/>
      <c r="AA123" s="7"/>
      <c r="AB123" s="7"/>
      <c r="AC123" s="7"/>
    </row>
    <row r="124" customFormat="false" ht="244" hidden="false" customHeight="false" outlineLevel="0" collapsed="false">
      <c r="B124" s="55" t="n">
        <f aca="false">'Lista de Itens'!C75</f>
        <v>73</v>
      </c>
      <c r="C124" s="56" t="str">
        <f aca="false">'Lista de Itens'!G75</f>
        <v>UNIDADE</v>
      </c>
      <c r="D124" s="56" t="s">
        <v>119</v>
      </c>
      <c r="E124" s="57" t="str">
        <f aca="false">IF('Lista de Itens'!H75="","",'Lista de Itens'!H75)</f>
        <v/>
      </c>
      <c r="F124" s="58"/>
      <c r="G124" s="59"/>
      <c r="H124" s="6"/>
      <c r="I124" s="7"/>
      <c r="J124" s="7"/>
      <c r="K124" s="7"/>
      <c r="L124" s="7"/>
      <c r="M124" s="7"/>
      <c r="N124" s="7"/>
      <c r="O124" s="7"/>
      <c r="P124" s="7"/>
      <c r="Q124" s="7"/>
      <c r="R124" s="7"/>
      <c r="S124" s="7"/>
      <c r="T124" s="7"/>
      <c r="U124" s="7"/>
      <c r="V124" s="7"/>
      <c r="W124" s="7"/>
      <c r="X124" s="7"/>
      <c r="Y124" s="7"/>
      <c r="Z124" s="7"/>
      <c r="AA124" s="7"/>
      <c r="AB124" s="7"/>
      <c r="AC124" s="7"/>
    </row>
    <row r="125" customFormat="false" ht="244" hidden="false" customHeight="false" outlineLevel="0" collapsed="false">
      <c r="B125" s="55" t="n">
        <f aca="false">'Lista de Itens'!C76</f>
        <v>74</v>
      </c>
      <c r="C125" s="56" t="str">
        <f aca="false">'Lista de Itens'!G76</f>
        <v>UNIDADE</v>
      </c>
      <c r="D125" s="56" t="s">
        <v>120</v>
      </c>
      <c r="E125" s="57" t="str">
        <f aca="false">IF('Lista de Itens'!H76="","",'Lista de Itens'!H76)</f>
        <v/>
      </c>
      <c r="F125" s="58"/>
      <c r="G125" s="59"/>
      <c r="H125" s="6"/>
      <c r="I125" s="7"/>
      <c r="J125" s="7"/>
      <c r="K125" s="7"/>
      <c r="L125" s="7"/>
      <c r="M125" s="7"/>
      <c r="N125" s="7"/>
      <c r="O125" s="7"/>
      <c r="P125" s="7"/>
      <c r="Q125" s="7"/>
      <c r="R125" s="7"/>
      <c r="S125" s="7"/>
      <c r="T125" s="7"/>
      <c r="U125" s="7"/>
      <c r="V125" s="7"/>
      <c r="W125" s="7"/>
      <c r="X125" s="7"/>
      <c r="Y125" s="7"/>
      <c r="Z125" s="7"/>
      <c r="AA125" s="7"/>
      <c r="AB125" s="7"/>
      <c r="AC125" s="7"/>
    </row>
    <row r="126" customFormat="false" ht="244" hidden="false" customHeight="false" outlineLevel="0" collapsed="false">
      <c r="B126" s="55" t="n">
        <f aca="false">'Lista de Itens'!C77</f>
        <v>75</v>
      </c>
      <c r="C126" s="56" t="str">
        <f aca="false">'Lista de Itens'!G77</f>
        <v>UNIDADE</v>
      </c>
      <c r="D126" s="56" t="s">
        <v>121</v>
      </c>
      <c r="E126" s="57" t="str">
        <f aca="false">IF('Lista de Itens'!H77="","",'Lista de Itens'!H77)</f>
        <v/>
      </c>
      <c r="F126" s="58"/>
      <c r="G126" s="59"/>
      <c r="H126" s="6"/>
      <c r="I126" s="7"/>
      <c r="J126" s="7"/>
      <c r="K126" s="7"/>
      <c r="L126" s="7"/>
      <c r="M126" s="7"/>
      <c r="N126" s="7"/>
      <c r="O126" s="7"/>
      <c r="P126" s="7"/>
      <c r="Q126" s="7"/>
      <c r="R126" s="7"/>
      <c r="S126" s="7"/>
      <c r="T126" s="7"/>
      <c r="U126" s="7"/>
      <c r="V126" s="7"/>
      <c r="W126" s="7"/>
      <c r="X126" s="7"/>
      <c r="Y126" s="7"/>
      <c r="Z126" s="7"/>
      <c r="AA126" s="7"/>
      <c r="AB126" s="7"/>
      <c r="AC126" s="7"/>
    </row>
    <row r="127" customFormat="false" ht="244" hidden="false" customHeight="false" outlineLevel="0" collapsed="false">
      <c r="B127" s="55" t="n">
        <f aca="false">'Lista de Itens'!C78</f>
        <v>76</v>
      </c>
      <c r="C127" s="56" t="str">
        <f aca="false">'Lista de Itens'!G78</f>
        <v>UNIDADE</v>
      </c>
      <c r="D127" s="56" t="s">
        <v>122</v>
      </c>
      <c r="E127" s="57" t="str">
        <f aca="false">IF('Lista de Itens'!H78="","",'Lista de Itens'!H78)</f>
        <v/>
      </c>
      <c r="F127" s="58"/>
      <c r="G127" s="59"/>
      <c r="H127" s="6"/>
      <c r="I127" s="7"/>
      <c r="J127" s="7"/>
      <c r="K127" s="7"/>
      <c r="L127" s="7"/>
      <c r="M127" s="7"/>
      <c r="N127" s="7"/>
      <c r="O127" s="7"/>
      <c r="P127" s="7"/>
      <c r="Q127" s="7"/>
      <c r="R127" s="7"/>
      <c r="S127" s="7"/>
      <c r="T127" s="7"/>
      <c r="U127" s="7"/>
      <c r="V127" s="7"/>
      <c r="W127" s="7"/>
      <c r="X127" s="7"/>
      <c r="Y127" s="7"/>
      <c r="Z127" s="7"/>
      <c r="AA127" s="7"/>
      <c r="AB127" s="7"/>
      <c r="AC127" s="7"/>
    </row>
    <row r="128" customFormat="false" ht="244" hidden="false" customHeight="false" outlineLevel="0" collapsed="false">
      <c r="B128" s="55" t="n">
        <f aca="false">'Lista de Itens'!C79</f>
        <v>77</v>
      </c>
      <c r="C128" s="56" t="str">
        <f aca="false">'Lista de Itens'!G79</f>
        <v>UNIDADE</v>
      </c>
      <c r="D128" s="56" t="s">
        <v>123</v>
      </c>
      <c r="E128" s="57" t="str">
        <f aca="false">IF('Lista de Itens'!H79="","",'Lista de Itens'!H79)</f>
        <v/>
      </c>
      <c r="F128" s="58"/>
      <c r="G128" s="59"/>
      <c r="H128" s="6"/>
      <c r="I128" s="7"/>
      <c r="J128" s="7"/>
      <c r="K128" s="7"/>
      <c r="L128" s="7"/>
      <c r="M128" s="7"/>
      <c r="N128" s="7"/>
      <c r="O128" s="7"/>
      <c r="P128" s="7"/>
      <c r="Q128" s="7"/>
      <c r="R128" s="7"/>
      <c r="S128" s="7"/>
      <c r="T128" s="7"/>
      <c r="U128" s="7"/>
      <c r="V128" s="7"/>
      <c r="W128" s="7"/>
      <c r="X128" s="7"/>
      <c r="Y128" s="7"/>
      <c r="Z128" s="7"/>
      <c r="AA128" s="7"/>
      <c r="AB128" s="7"/>
      <c r="AC128" s="7"/>
    </row>
    <row r="129" customFormat="false" ht="244" hidden="false" customHeight="false" outlineLevel="0" collapsed="false">
      <c r="B129" s="55" t="n">
        <f aca="false">'Lista de Itens'!C80</f>
        <v>78</v>
      </c>
      <c r="C129" s="56" t="str">
        <f aca="false">'Lista de Itens'!G80</f>
        <v>UNIDADE</v>
      </c>
      <c r="D129" s="56" t="s">
        <v>124</v>
      </c>
      <c r="E129" s="57" t="str">
        <f aca="false">IF('Lista de Itens'!H80="","",'Lista de Itens'!H80)</f>
        <v/>
      </c>
      <c r="F129" s="58"/>
      <c r="G129" s="59"/>
      <c r="H129" s="6"/>
      <c r="I129" s="7"/>
      <c r="J129" s="7"/>
      <c r="K129" s="7"/>
      <c r="L129" s="7"/>
      <c r="M129" s="7"/>
      <c r="N129" s="7"/>
      <c r="O129" s="7"/>
      <c r="P129" s="7"/>
      <c r="Q129" s="7"/>
      <c r="R129" s="7"/>
      <c r="S129" s="7"/>
      <c r="T129" s="7"/>
      <c r="U129" s="7"/>
      <c r="V129" s="7"/>
      <c r="W129" s="7"/>
      <c r="X129" s="7"/>
      <c r="Y129" s="7"/>
      <c r="Z129" s="7"/>
      <c r="AA129" s="7"/>
      <c r="AB129" s="7"/>
      <c r="AC129" s="7"/>
    </row>
    <row r="130" customFormat="false" ht="244" hidden="false" customHeight="false" outlineLevel="0" collapsed="false">
      <c r="B130" s="55" t="n">
        <f aca="false">'Lista de Itens'!C81</f>
        <v>79</v>
      </c>
      <c r="C130" s="56" t="str">
        <f aca="false">'Lista de Itens'!G81</f>
        <v>UNIDADE</v>
      </c>
      <c r="D130" s="56" t="s">
        <v>125</v>
      </c>
      <c r="E130" s="57" t="str">
        <f aca="false">IF('Lista de Itens'!H81="","",'Lista de Itens'!H81)</f>
        <v/>
      </c>
      <c r="F130" s="58"/>
      <c r="G130" s="59"/>
      <c r="H130" s="6"/>
      <c r="I130" s="7"/>
      <c r="J130" s="7"/>
      <c r="K130" s="7"/>
      <c r="L130" s="7"/>
      <c r="M130" s="7"/>
      <c r="N130" s="7"/>
      <c r="O130" s="7"/>
      <c r="P130" s="7"/>
      <c r="Q130" s="7"/>
      <c r="R130" s="7"/>
      <c r="S130" s="7"/>
      <c r="T130" s="7"/>
      <c r="U130" s="7"/>
      <c r="V130" s="7"/>
      <c r="W130" s="7"/>
      <c r="X130" s="7"/>
      <c r="Y130" s="7"/>
      <c r="Z130" s="7"/>
      <c r="AA130" s="7"/>
      <c r="AB130" s="7"/>
      <c r="AC130" s="7"/>
    </row>
    <row r="131" customFormat="false" ht="244" hidden="false" customHeight="false" outlineLevel="0" collapsed="false">
      <c r="B131" s="55" t="n">
        <f aca="false">'Lista de Itens'!C82</f>
        <v>80</v>
      </c>
      <c r="C131" s="56" t="str">
        <f aca="false">'Lista de Itens'!G82</f>
        <v>UNIDADE</v>
      </c>
      <c r="D131" s="56" t="s">
        <v>126</v>
      </c>
      <c r="E131" s="57" t="str">
        <f aca="false">IF('Lista de Itens'!H82="","",'Lista de Itens'!H82)</f>
        <v/>
      </c>
      <c r="F131" s="58"/>
      <c r="G131" s="59"/>
      <c r="H131" s="6"/>
      <c r="I131" s="7"/>
      <c r="J131" s="7"/>
      <c r="K131" s="7"/>
      <c r="L131" s="7"/>
      <c r="M131" s="7"/>
      <c r="N131" s="7"/>
      <c r="O131" s="7"/>
      <c r="P131" s="7"/>
      <c r="Q131" s="7"/>
      <c r="R131" s="7"/>
      <c r="S131" s="7"/>
      <c r="T131" s="7"/>
      <c r="U131" s="7"/>
      <c r="V131" s="7"/>
      <c r="W131" s="7"/>
      <c r="X131" s="7"/>
      <c r="Y131" s="7"/>
      <c r="Z131" s="7"/>
      <c r="AA131" s="7"/>
      <c r="AB131" s="7"/>
      <c r="AC131" s="7"/>
    </row>
    <row r="132" customFormat="false" ht="253.7" hidden="false" customHeight="false" outlineLevel="0" collapsed="false">
      <c r="B132" s="55" t="n">
        <f aca="false">'Lista de Itens'!C83</f>
        <v>81</v>
      </c>
      <c r="C132" s="56" t="str">
        <f aca="false">'Lista de Itens'!G83</f>
        <v>UNIDADE</v>
      </c>
      <c r="D132" s="56" t="s">
        <v>127</v>
      </c>
      <c r="E132" s="57" t="str">
        <f aca="false">IF('Lista de Itens'!H83="","",'Lista de Itens'!H83)</f>
        <v/>
      </c>
      <c r="F132" s="58"/>
      <c r="G132" s="59"/>
      <c r="H132" s="6"/>
      <c r="I132" s="7"/>
      <c r="J132" s="7"/>
      <c r="K132" s="7"/>
      <c r="L132" s="7"/>
      <c r="M132" s="7"/>
      <c r="N132" s="7"/>
      <c r="O132" s="7"/>
      <c r="P132" s="7"/>
      <c r="Q132" s="7"/>
      <c r="R132" s="7"/>
      <c r="S132" s="7"/>
      <c r="T132" s="7"/>
      <c r="U132" s="7"/>
      <c r="V132" s="7"/>
      <c r="W132" s="7"/>
      <c r="X132" s="7"/>
      <c r="Y132" s="7"/>
      <c r="Z132" s="7"/>
      <c r="AA132" s="7"/>
      <c r="AB132" s="7"/>
      <c r="AC132" s="7"/>
    </row>
    <row r="133" customFormat="false" ht="253.7" hidden="false" customHeight="false" outlineLevel="0" collapsed="false">
      <c r="B133" s="55" t="n">
        <f aca="false">'Lista de Itens'!C84</f>
        <v>82</v>
      </c>
      <c r="C133" s="56" t="str">
        <f aca="false">'Lista de Itens'!G84</f>
        <v>UNIDADE</v>
      </c>
      <c r="D133" s="56" t="s">
        <v>128</v>
      </c>
      <c r="E133" s="57" t="str">
        <f aca="false">IF('Lista de Itens'!H84="","",'Lista de Itens'!H84)</f>
        <v/>
      </c>
      <c r="F133" s="58"/>
      <c r="G133" s="59"/>
      <c r="H133" s="6"/>
      <c r="I133" s="7"/>
      <c r="J133" s="7"/>
      <c r="K133" s="7"/>
      <c r="L133" s="7"/>
      <c r="M133" s="7"/>
      <c r="N133" s="7"/>
      <c r="O133" s="7"/>
      <c r="P133" s="7"/>
      <c r="Q133" s="7"/>
      <c r="R133" s="7"/>
      <c r="S133" s="7"/>
      <c r="T133" s="7"/>
      <c r="U133" s="7"/>
      <c r="V133" s="7"/>
      <c r="W133" s="7"/>
      <c r="X133" s="7"/>
      <c r="Y133" s="7"/>
      <c r="Z133" s="7"/>
      <c r="AA133" s="7"/>
      <c r="AB133" s="7"/>
      <c r="AC133" s="7"/>
    </row>
    <row r="134" customFormat="false" ht="253.7" hidden="false" customHeight="false" outlineLevel="0" collapsed="false">
      <c r="B134" s="55" t="n">
        <f aca="false">'Lista de Itens'!C85</f>
        <v>83</v>
      </c>
      <c r="C134" s="56" t="str">
        <f aca="false">'Lista de Itens'!G85</f>
        <v>UNIDADE</v>
      </c>
      <c r="D134" s="56" t="s">
        <v>129</v>
      </c>
      <c r="E134" s="57" t="str">
        <f aca="false">IF('Lista de Itens'!H85="","",'Lista de Itens'!H85)</f>
        <v/>
      </c>
      <c r="F134" s="58"/>
      <c r="G134" s="59"/>
      <c r="H134" s="6"/>
      <c r="I134" s="7"/>
      <c r="J134" s="7"/>
      <c r="K134" s="7"/>
      <c r="L134" s="7"/>
      <c r="M134" s="7"/>
      <c r="N134" s="7"/>
      <c r="O134" s="7"/>
      <c r="P134" s="7"/>
      <c r="Q134" s="7"/>
      <c r="R134" s="7"/>
      <c r="S134" s="7"/>
      <c r="T134" s="7"/>
      <c r="U134" s="7"/>
      <c r="V134" s="7"/>
      <c r="W134" s="7"/>
      <c r="X134" s="7"/>
      <c r="Y134" s="7"/>
      <c r="Z134" s="7"/>
      <c r="AA134" s="7"/>
      <c r="AB134" s="7"/>
      <c r="AC134" s="7"/>
    </row>
    <row r="135" customFormat="false" ht="253.7" hidden="false" customHeight="false" outlineLevel="0" collapsed="false">
      <c r="B135" s="55" t="n">
        <f aca="false">'Lista de Itens'!C86</f>
        <v>84</v>
      </c>
      <c r="C135" s="56" t="str">
        <f aca="false">'Lista de Itens'!G86</f>
        <v>UNIDADE</v>
      </c>
      <c r="D135" s="56" t="s">
        <v>130</v>
      </c>
      <c r="E135" s="57" t="str">
        <f aca="false">IF('Lista de Itens'!H86="","",'Lista de Itens'!H86)</f>
        <v/>
      </c>
      <c r="F135" s="58"/>
      <c r="G135" s="59"/>
      <c r="H135" s="6"/>
      <c r="I135" s="7"/>
      <c r="J135" s="7"/>
      <c r="K135" s="7"/>
      <c r="L135" s="7"/>
      <c r="M135" s="7"/>
      <c r="N135" s="7"/>
      <c r="O135" s="7"/>
      <c r="P135" s="7"/>
      <c r="Q135" s="7"/>
      <c r="R135" s="7"/>
      <c r="S135" s="7"/>
      <c r="T135" s="7"/>
      <c r="U135" s="7"/>
      <c r="V135" s="7"/>
      <c r="W135" s="7"/>
      <c r="X135" s="7"/>
      <c r="Y135" s="7"/>
      <c r="Z135" s="7"/>
      <c r="AA135" s="7"/>
      <c r="AB135" s="7"/>
      <c r="AC135" s="7"/>
    </row>
    <row r="136" customFormat="false" ht="244" hidden="false" customHeight="false" outlineLevel="0" collapsed="false">
      <c r="B136" s="55" t="n">
        <f aca="false">'Lista de Itens'!C87</f>
        <v>85</v>
      </c>
      <c r="C136" s="56" t="str">
        <f aca="false">'Lista de Itens'!G87</f>
        <v>UNIDADE</v>
      </c>
      <c r="D136" s="56" t="s">
        <v>131</v>
      </c>
      <c r="E136" s="57" t="str">
        <f aca="false">IF('Lista de Itens'!H87="","",'Lista de Itens'!H87)</f>
        <v/>
      </c>
      <c r="F136" s="58"/>
      <c r="G136" s="59"/>
      <c r="H136" s="6"/>
      <c r="I136" s="7"/>
      <c r="J136" s="7"/>
      <c r="K136" s="7"/>
      <c r="L136" s="7"/>
      <c r="M136" s="7"/>
      <c r="N136" s="7"/>
      <c r="O136" s="7"/>
      <c r="P136" s="7"/>
      <c r="Q136" s="7"/>
      <c r="R136" s="7"/>
      <c r="S136" s="7"/>
      <c r="T136" s="7"/>
      <c r="U136" s="7"/>
      <c r="V136" s="7"/>
      <c r="W136" s="7"/>
      <c r="X136" s="7"/>
      <c r="Y136" s="7"/>
      <c r="Z136" s="7"/>
      <c r="AA136" s="7"/>
      <c r="AB136" s="7"/>
      <c r="AC136" s="7"/>
    </row>
    <row r="137" customFormat="false" ht="234.3" hidden="false" customHeight="false" outlineLevel="0" collapsed="false">
      <c r="B137" s="55" t="n">
        <f aca="false">'Lista de Itens'!C88</f>
        <v>86</v>
      </c>
      <c r="C137" s="56" t="str">
        <f aca="false">'Lista de Itens'!G88</f>
        <v>UNIDADE</v>
      </c>
      <c r="D137" s="56" t="s">
        <v>132</v>
      </c>
      <c r="E137" s="57" t="str">
        <f aca="false">IF('Lista de Itens'!H88="","",'Lista de Itens'!H88)</f>
        <v/>
      </c>
      <c r="F137" s="58"/>
      <c r="G137" s="59"/>
      <c r="H137" s="6"/>
      <c r="I137" s="7"/>
      <c r="J137" s="7"/>
      <c r="K137" s="7"/>
      <c r="L137" s="7"/>
      <c r="M137" s="7"/>
      <c r="N137" s="7"/>
      <c r="O137" s="7"/>
      <c r="P137" s="7"/>
      <c r="Q137" s="7"/>
      <c r="R137" s="7"/>
      <c r="S137" s="7"/>
      <c r="T137" s="7"/>
      <c r="U137" s="7"/>
      <c r="V137" s="7"/>
      <c r="W137" s="7"/>
      <c r="X137" s="7"/>
      <c r="Y137" s="7"/>
      <c r="Z137" s="7"/>
      <c r="AA137" s="7"/>
      <c r="AB137" s="7"/>
      <c r="AC137" s="7"/>
    </row>
    <row r="138" customFormat="false" ht="234.3" hidden="false" customHeight="false" outlineLevel="0" collapsed="false">
      <c r="B138" s="55" t="n">
        <f aca="false">'Lista de Itens'!C89</f>
        <v>87</v>
      </c>
      <c r="C138" s="56" t="str">
        <f aca="false">'Lista de Itens'!G89</f>
        <v>UNIDADE</v>
      </c>
      <c r="D138" s="56" t="s">
        <v>133</v>
      </c>
      <c r="E138" s="57" t="str">
        <f aca="false">IF('Lista de Itens'!H89="","",'Lista de Itens'!H89)</f>
        <v/>
      </c>
      <c r="F138" s="58"/>
      <c r="G138" s="59"/>
      <c r="H138" s="6"/>
      <c r="I138" s="7"/>
      <c r="J138" s="7"/>
      <c r="K138" s="7"/>
      <c r="L138" s="7"/>
      <c r="M138" s="7"/>
      <c r="N138" s="7"/>
      <c r="O138" s="7"/>
      <c r="P138" s="7"/>
      <c r="Q138" s="7"/>
      <c r="R138" s="7"/>
      <c r="S138" s="7"/>
      <c r="T138" s="7"/>
      <c r="U138" s="7"/>
      <c r="V138" s="7"/>
      <c r="W138" s="7"/>
      <c r="X138" s="7"/>
      <c r="Y138" s="7"/>
      <c r="Z138" s="7"/>
      <c r="AA138" s="7"/>
      <c r="AB138" s="7"/>
      <c r="AC138" s="7"/>
    </row>
    <row r="139" customFormat="false" ht="244" hidden="false" customHeight="false" outlineLevel="0" collapsed="false">
      <c r="B139" s="55" t="n">
        <f aca="false">'Lista de Itens'!C90</f>
        <v>88</v>
      </c>
      <c r="C139" s="56" t="str">
        <f aca="false">'Lista de Itens'!G90</f>
        <v>UNIDADE</v>
      </c>
      <c r="D139" s="56" t="s">
        <v>134</v>
      </c>
      <c r="E139" s="57" t="str">
        <f aca="false">IF('Lista de Itens'!H90="","",'Lista de Itens'!H90)</f>
        <v/>
      </c>
      <c r="F139" s="58"/>
      <c r="G139" s="59"/>
      <c r="H139" s="6"/>
      <c r="I139" s="7"/>
      <c r="J139" s="7"/>
      <c r="K139" s="7"/>
      <c r="L139" s="7"/>
      <c r="M139" s="7"/>
      <c r="N139" s="7"/>
      <c r="O139" s="7"/>
      <c r="P139" s="7"/>
      <c r="Q139" s="7"/>
      <c r="R139" s="7"/>
      <c r="S139" s="7"/>
      <c r="T139" s="7"/>
      <c r="U139" s="7"/>
      <c r="V139" s="7"/>
      <c r="W139" s="7"/>
      <c r="X139" s="7"/>
      <c r="Y139" s="7"/>
      <c r="Z139" s="7"/>
      <c r="AA139" s="7"/>
      <c r="AB139" s="7"/>
      <c r="AC139" s="7"/>
    </row>
    <row r="140" customFormat="false" ht="69.4" hidden="false" customHeight="false" outlineLevel="0" collapsed="false">
      <c r="B140" s="55" t="n">
        <f aca="false">'Lista de Itens'!C91</f>
        <v>89</v>
      </c>
      <c r="C140" s="56" t="str">
        <f aca="false">'Lista de Itens'!G91</f>
        <v>UNIDADE</v>
      </c>
      <c r="D140" s="56" t="s">
        <v>135</v>
      </c>
      <c r="E140" s="57" t="str">
        <f aca="false">IF('Lista de Itens'!H91="","",'Lista de Itens'!H91)</f>
        <v/>
      </c>
      <c r="F140" s="58"/>
      <c r="G140" s="59"/>
      <c r="H140" s="6"/>
      <c r="I140" s="7"/>
      <c r="J140" s="7"/>
      <c r="K140" s="7"/>
      <c r="L140" s="7"/>
      <c r="M140" s="7"/>
      <c r="N140" s="7"/>
      <c r="O140" s="7"/>
      <c r="P140" s="7"/>
      <c r="Q140" s="7"/>
      <c r="R140" s="7"/>
      <c r="S140" s="7"/>
      <c r="T140" s="7"/>
      <c r="U140" s="7"/>
      <c r="V140" s="7"/>
      <c r="W140" s="7"/>
      <c r="X140" s="7"/>
      <c r="Y140" s="7"/>
      <c r="Z140" s="7"/>
      <c r="AA140" s="7"/>
      <c r="AB140" s="7"/>
      <c r="AC140" s="7"/>
    </row>
    <row r="141" customFormat="false" ht="79.1" hidden="false" customHeight="false" outlineLevel="0" collapsed="false">
      <c r="B141" s="55" t="n">
        <f aca="false">'Lista de Itens'!C92</f>
        <v>90</v>
      </c>
      <c r="C141" s="56" t="str">
        <f aca="false">'Lista de Itens'!G92</f>
        <v>UNIDADE</v>
      </c>
      <c r="D141" s="56" t="s">
        <v>136</v>
      </c>
      <c r="E141" s="57" t="str">
        <f aca="false">IF('Lista de Itens'!H92="","",'Lista de Itens'!H92)</f>
        <v/>
      </c>
      <c r="F141" s="58"/>
      <c r="G141" s="59"/>
      <c r="H141" s="6"/>
      <c r="I141" s="7"/>
      <c r="J141" s="7"/>
      <c r="K141" s="7"/>
      <c r="L141" s="7"/>
      <c r="M141" s="7"/>
      <c r="N141" s="7"/>
      <c r="O141" s="7"/>
      <c r="P141" s="7"/>
      <c r="Q141" s="7"/>
      <c r="R141" s="7"/>
      <c r="S141" s="7"/>
      <c r="T141" s="7"/>
      <c r="U141" s="7"/>
      <c r="V141" s="7"/>
      <c r="W141" s="7"/>
      <c r="X141" s="7"/>
      <c r="Y141" s="7"/>
      <c r="Z141" s="7"/>
      <c r="AA141" s="7"/>
      <c r="AB141" s="7"/>
      <c r="AC141" s="7"/>
    </row>
    <row r="142" customFormat="false" ht="79.1" hidden="false" customHeight="false" outlineLevel="0" collapsed="false">
      <c r="B142" s="55" t="n">
        <f aca="false">'Lista de Itens'!C93</f>
        <v>91</v>
      </c>
      <c r="C142" s="56" t="str">
        <f aca="false">'Lista de Itens'!G93</f>
        <v>UNIDADE</v>
      </c>
      <c r="D142" s="56" t="s">
        <v>137</v>
      </c>
      <c r="E142" s="57" t="str">
        <f aca="false">IF('Lista de Itens'!H93="","",'Lista de Itens'!H93)</f>
        <v/>
      </c>
      <c r="F142" s="58"/>
      <c r="G142" s="59"/>
      <c r="H142" s="6"/>
      <c r="I142" s="7"/>
      <c r="J142" s="7"/>
      <c r="K142" s="7"/>
      <c r="L142" s="7"/>
      <c r="M142" s="7"/>
      <c r="N142" s="7"/>
      <c r="O142" s="7"/>
      <c r="P142" s="7"/>
      <c r="Q142" s="7"/>
      <c r="R142" s="7"/>
      <c r="S142" s="7"/>
      <c r="T142" s="7"/>
      <c r="U142" s="7"/>
      <c r="V142" s="7"/>
      <c r="W142" s="7"/>
      <c r="X142" s="7"/>
      <c r="Y142" s="7"/>
      <c r="Z142" s="7"/>
      <c r="AA142" s="7"/>
      <c r="AB142" s="7"/>
      <c r="AC142" s="7"/>
    </row>
    <row r="143" customFormat="false" ht="79.1" hidden="false" customHeight="false" outlineLevel="0" collapsed="false">
      <c r="B143" s="55" t="n">
        <f aca="false">'Lista de Itens'!C94</f>
        <v>92</v>
      </c>
      <c r="C143" s="56" t="str">
        <f aca="false">'Lista de Itens'!G94</f>
        <v>UNIDADE</v>
      </c>
      <c r="D143" s="56" t="s">
        <v>138</v>
      </c>
      <c r="E143" s="57" t="str">
        <f aca="false">IF('Lista de Itens'!H94="","",'Lista de Itens'!H94)</f>
        <v/>
      </c>
      <c r="F143" s="58"/>
      <c r="G143" s="59"/>
      <c r="H143" s="6"/>
      <c r="I143" s="7"/>
      <c r="J143" s="7"/>
      <c r="K143" s="7"/>
      <c r="L143" s="7"/>
      <c r="M143" s="7"/>
      <c r="N143" s="7"/>
      <c r="O143" s="7"/>
      <c r="P143" s="7"/>
      <c r="Q143" s="7"/>
      <c r="R143" s="7"/>
      <c r="S143" s="7"/>
      <c r="T143" s="7"/>
      <c r="U143" s="7"/>
      <c r="V143" s="7"/>
      <c r="W143" s="7"/>
      <c r="X143" s="7"/>
      <c r="Y143" s="7"/>
      <c r="Z143" s="7"/>
      <c r="AA143" s="7"/>
      <c r="AB143" s="7"/>
      <c r="AC143" s="7"/>
    </row>
    <row r="144" customFormat="false" ht="79.1" hidden="false" customHeight="false" outlineLevel="0" collapsed="false">
      <c r="B144" s="55" t="n">
        <f aca="false">'Lista de Itens'!C95</f>
        <v>93</v>
      </c>
      <c r="C144" s="56" t="str">
        <f aca="false">'Lista de Itens'!G95</f>
        <v>UNIDADE</v>
      </c>
      <c r="D144" s="56" t="s">
        <v>139</v>
      </c>
      <c r="E144" s="57" t="str">
        <f aca="false">IF('Lista de Itens'!H95="","",'Lista de Itens'!H95)</f>
        <v/>
      </c>
      <c r="F144" s="58"/>
      <c r="G144" s="59"/>
      <c r="H144" s="6"/>
      <c r="I144" s="7"/>
      <c r="J144" s="7"/>
      <c r="K144" s="7"/>
      <c r="L144" s="7"/>
      <c r="M144" s="7"/>
      <c r="N144" s="7"/>
      <c r="O144" s="7"/>
      <c r="P144" s="7"/>
      <c r="Q144" s="7"/>
      <c r="R144" s="7"/>
      <c r="S144" s="7"/>
      <c r="T144" s="7"/>
      <c r="U144" s="7"/>
      <c r="V144" s="7"/>
      <c r="W144" s="7"/>
      <c r="X144" s="7"/>
      <c r="Y144" s="7"/>
      <c r="Z144" s="7"/>
      <c r="AA144" s="7"/>
      <c r="AB144" s="7"/>
      <c r="AC144" s="7"/>
    </row>
    <row r="145" customFormat="false" ht="79.1" hidden="false" customHeight="false" outlineLevel="0" collapsed="false">
      <c r="B145" s="55" t="n">
        <f aca="false">'Lista de Itens'!C96</f>
        <v>94</v>
      </c>
      <c r="C145" s="56" t="str">
        <f aca="false">'Lista de Itens'!G96</f>
        <v>UNIDADE</v>
      </c>
      <c r="D145" s="56" t="s">
        <v>140</v>
      </c>
      <c r="E145" s="57" t="str">
        <f aca="false">IF('Lista de Itens'!H96="","",'Lista de Itens'!H96)</f>
        <v/>
      </c>
      <c r="F145" s="58"/>
      <c r="G145" s="59"/>
      <c r="H145" s="6"/>
      <c r="I145" s="7"/>
      <c r="J145" s="7"/>
      <c r="K145" s="7"/>
      <c r="L145" s="7"/>
      <c r="M145" s="7"/>
      <c r="N145" s="7"/>
      <c r="O145" s="7"/>
      <c r="P145" s="7"/>
      <c r="Q145" s="7"/>
      <c r="R145" s="7"/>
      <c r="S145" s="7"/>
      <c r="T145" s="7"/>
      <c r="U145" s="7"/>
      <c r="V145" s="7"/>
      <c r="W145" s="7"/>
      <c r="X145" s="7"/>
      <c r="Y145" s="7"/>
      <c r="Z145" s="7"/>
      <c r="AA145" s="7"/>
      <c r="AB145" s="7"/>
      <c r="AC145" s="7"/>
    </row>
    <row r="146" customFormat="false" ht="79.1" hidden="false" customHeight="false" outlineLevel="0" collapsed="false">
      <c r="B146" s="55" t="n">
        <f aca="false">'Lista de Itens'!C97</f>
        <v>95</v>
      </c>
      <c r="C146" s="56" t="str">
        <f aca="false">'Lista de Itens'!G97</f>
        <v>UNIDADE</v>
      </c>
      <c r="D146" s="56" t="s">
        <v>141</v>
      </c>
      <c r="E146" s="57" t="str">
        <f aca="false">IF('Lista de Itens'!H97="","",'Lista de Itens'!H97)</f>
        <v/>
      </c>
      <c r="F146" s="58"/>
      <c r="G146" s="59"/>
      <c r="H146" s="6"/>
      <c r="I146" s="7"/>
      <c r="J146" s="7"/>
      <c r="K146" s="7"/>
      <c r="L146" s="7"/>
      <c r="M146" s="7"/>
      <c r="N146" s="7"/>
      <c r="O146" s="7"/>
      <c r="P146" s="7"/>
      <c r="Q146" s="7"/>
      <c r="R146" s="7"/>
      <c r="S146" s="7"/>
      <c r="T146" s="7"/>
      <c r="U146" s="7"/>
      <c r="V146" s="7"/>
      <c r="W146" s="7"/>
      <c r="X146" s="7"/>
      <c r="Y146" s="7"/>
      <c r="Z146" s="7"/>
      <c r="AA146" s="7"/>
      <c r="AB146" s="7"/>
      <c r="AC146" s="7"/>
    </row>
    <row r="147" customFormat="false" ht="69.4" hidden="false" customHeight="false" outlineLevel="0" collapsed="false">
      <c r="B147" s="55" t="n">
        <f aca="false">'Lista de Itens'!C98</f>
        <v>96</v>
      </c>
      <c r="C147" s="56" t="str">
        <f aca="false">'Lista de Itens'!G98</f>
        <v>UNIDADE</v>
      </c>
      <c r="D147" s="56" t="s">
        <v>142</v>
      </c>
      <c r="E147" s="57" t="str">
        <f aca="false">IF('Lista de Itens'!H98="","",'Lista de Itens'!H98)</f>
        <v/>
      </c>
      <c r="F147" s="58"/>
      <c r="G147" s="59"/>
      <c r="H147" s="6"/>
      <c r="I147" s="7"/>
      <c r="J147" s="7"/>
      <c r="K147" s="7"/>
      <c r="L147" s="7"/>
      <c r="M147" s="7"/>
      <c r="N147" s="7"/>
      <c r="O147" s="7"/>
      <c r="P147" s="7"/>
      <c r="Q147" s="7"/>
      <c r="R147" s="7"/>
      <c r="S147" s="7"/>
      <c r="T147" s="7"/>
      <c r="U147" s="7"/>
      <c r="V147" s="7"/>
      <c r="W147" s="7"/>
      <c r="X147" s="7"/>
      <c r="Y147" s="7"/>
      <c r="Z147" s="7"/>
      <c r="AA147" s="7"/>
      <c r="AB147" s="7"/>
      <c r="AC147" s="7"/>
    </row>
    <row r="148" customFormat="false" ht="69.4" hidden="false" customHeight="false" outlineLevel="0" collapsed="false">
      <c r="B148" s="55" t="n">
        <f aca="false">'Lista de Itens'!C99</f>
        <v>97</v>
      </c>
      <c r="C148" s="56" t="str">
        <f aca="false">'Lista de Itens'!G99</f>
        <v>UNIDADE</v>
      </c>
      <c r="D148" s="56" t="s">
        <v>143</v>
      </c>
      <c r="E148" s="57" t="str">
        <f aca="false">IF('Lista de Itens'!H99="","",'Lista de Itens'!H99)</f>
        <v/>
      </c>
      <c r="F148" s="58"/>
      <c r="G148" s="59"/>
      <c r="H148" s="6"/>
      <c r="I148" s="7"/>
      <c r="J148" s="7"/>
      <c r="K148" s="7"/>
      <c r="L148" s="7"/>
      <c r="M148" s="7"/>
      <c r="N148" s="7"/>
      <c r="O148" s="7"/>
      <c r="P148" s="7"/>
      <c r="Q148" s="7"/>
      <c r="R148" s="7"/>
      <c r="S148" s="7"/>
      <c r="T148" s="7"/>
      <c r="U148" s="7"/>
      <c r="V148" s="7"/>
      <c r="W148" s="7"/>
      <c r="X148" s="7"/>
      <c r="Y148" s="7"/>
      <c r="Z148" s="7"/>
      <c r="AA148" s="7"/>
      <c r="AB148" s="7"/>
      <c r="AC148" s="7"/>
    </row>
    <row r="149" customFormat="false" ht="69.4" hidden="false" customHeight="false" outlineLevel="0" collapsed="false">
      <c r="B149" s="55" t="n">
        <f aca="false">'Lista de Itens'!C100</f>
        <v>98</v>
      </c>
      <c r="C149" s="56" t="str">
        <f aca="false">'Lista de Itens'!G100</f>
        <v>UNIDADE</v>
      </c>
      <c r="D149" s="56" t="s">
        <v>144</v>
      </c>
      <c r="E149" s="57" t="str">
        <f aca="false">IF('Lista de Itens'!H100="","",'Lista de Itens'!H100)</f>
        <v/>
      </c>
      <c r="F149" s="58"/>
      <c r="G149" s="59"/>
      <c r="H149" s="6"/>
      <c r="I149" s="7"/>
      <c r="J149" s="7"/>
      <c r="K149" s="7"/>
      <c r="L149" s="7"/>
      <c r="M149" s="7"/>
      <c r="N149" s="7"/>
      <c r="O149" s="7"/>
      <c r="P149" s="7"/>
      <c r="Q149" s="7"/>
      <c r="R149" s="7"/>
      <c r="S149" s="7"/>
      <c r="T149" s="7"/>
      <c r="U149" s="7"/>
      <c r="V149" s="7"/>
      <c r="W149" s="7"/>
      <c r="X149" s="7"/>
      <c r="Y149" s="7"/>
      <c r="Z149" s="7"/>
      <c r="AA149" s="7"/>
      <c r="AB149" s="7"/>
      <c r="AC149" s="7"/>
    </row>
    <row r="150" customFormat="false" ht="69.4" hidden="false" customHeight="false" outlineLevel="0" collapsed="false">
      <c r="B150" s="55" t="n">
        <f aca="false">'Lista de Itens'!C101</f>
        <v>99</v>
      </c>
      <c r="C150" s="56" t="str">
        <f aca="false">'Lista de Itens'!G101</f>
        <v>UNIDADE</v>
      </c>
      <c r="D150" s="56" t="s">
        <v>145</v>
      </c>
      <c r="E150" s="57" t="str">
        <f aca="false">IF('Lista de Itens'!H101="","",'Lista de Itens'!H101)</f>
        <v/>
      </c>
      <c r="F150" s="58"/>
      <c r="G150" s="59"/>
      <c r="H150" s="6"/>
      <c r="I150" s="7"/>
      <c r="J150" s="7"/>
      <c r="K150" s="7"/>
      <c r="L150" s="7"/>
      <c r="M150" s="7"/>
      <c r="N150" s="7"/>
      <c r="O150" s="7"/>
      <c r="P150" s="7"/>
      <c r="Q150" s="7"/>
      <c r="R150" s="7"/>
      <c r="S150" s="7"/>
      <c r="T150" s="7"/>
      <c r="U150" s="7"/>
      <c r="V150" s="7"/>
      <c r="W150" s="7"/>
      <c r="X150" s="7"/>
      <c r="Y150" s="7"/>
      <c r="Z150" s="7"/>
      <c r="AA150" s="7"/>
      <c r="AB150" s="7"/>
      <c r="AC150" s="7"/>
    </row>
    <row r="151" customFormat="false" ht="69.4" hidden="false" customHeight="false" outlineLevel="0" collapsed="false">
      <c r="B151" s="55" t="n">
        <f aca="false">'Lista de Itens'!C102</f>
        <v>100</v>
      </c>
      <c r="C151" s="56" t="str">
        <f aca="false">'Lista de Itens'!G102</f>
        <v>UNIDADE</v>
      </c>
      <c r="D151" s="56" t="s">
        <v>146</v>
      </c>
      <c r="E151" s="57" t="str">
        <f aca="false">IF('Lista de Itens'!H102="","",'Lista de Itens'!H102)</f>
        <v/>
      </c>
      <c r="F151" s="58"/>
      <c r="G151" s="59"/>
      <c r="H151" s="6"/>
      <c r="I151" s="7"/>
      <c r="J151" s="7"/>
      <c r="K151" s="7"/>
      <c r="L151" s="7"/>
      <c r="M151" s="7"/>
      <c r="N151" s="7"/>
      <c r="O151" s="7"/>
      <c r="P151" s="7"/>
      <c r="Q151" s="7"/>
      <c r="R151" s="7"/>
      <c r="S151" s="7"/>
      <c r="T151" s="7"/>
      <c r="U151" s="7"/>
      <c r="V151" s="7"/>
      <c r="W151" s="7"/>
      <c r="X151" s="7"/>
      <c r="Y151" s="7"/>
      <c r="Z151" s="7"/>
      <c r="AA151" s="7"/>
      <c r="AB151" s="7"/>
      <c r="AC151" s="7"/>
    </row>
    <row r="152" customFormat="false" ht="69.4" hidden="false" customHeight="false" outlineLevel="0" collapsed="false">
      <c r="B152" s="55" t="n">
        <f aca="false">'Lista de Itens'!C103</f>
        <v>101</v>
      </c>
      <c r="C152" s="56" t="str">
        <f aca="false">'Lista de Itens'!G103</f>
        <v>UNIDADE</v>
      </c>
      <c r="D152" s="56" t="s">
        <v>147</v>
      </c>
      <c r="E152" s="57" t="str">
        <f aca="false">IF('Lista de Itens'!H103="","",'Lista de Itens'!H103)</f>
        <v/>
      </c>
      <c r="F152" s="58"/>
      <c r="G152" s="59"/>
      <c r="H152" s="6"/>
      <c r="I152" s="7"/>
      <c r="J152" s="7"/>
      <c r="K152" s="7"/>
      <c r="L152" s="7"/>
      <c r="M152" s="7"/>
      <c r="N152" s="7"/>
      <c r="O152" s="7"/>
      <c r="P152" s="7"/>
      <c r="Q152" s="7"/>
      <c r="R152" s="7"/>
      <c r="S152" s="7"/>
      <c r="T152" s="7"/>
      <c r="U152" s="7"/>
      <c r="V152" s="7"/>
      <c r="W152" s="7"/>
      <c r="X152" s="7"/>
      <c r="Y152" s="7"/>
      <c r="Z152" s="7"/>
      <c r="AA152" s="7"/>
      <c r="AB152" s="7"/>
      <c r="AC152" s="7"/>
    </row>
    <row r="153" customFormat="false" ht="12.8" hidden="false" customHeight="false" outlineLevel="0" collapsed="false">
      <c r="B153" s="55" t="n">
        <f aca="false">'Lista de Itens'!C104</f>
        <v>102</v>
      </c>
      <c r="C153" s="56" t="str">
        <f aca="false">'Lista de Itens'!G104</f>
        <v>UNIDADE</v>
      </c>
      <c r="D153" s="56" t="s">
        <v>148</v>
      </c>
      <c r="E153" s="57" t="str">
        <f aca="false">IF('Lista de Itens'!H104="","",'Lista de Itens'!H104)</f>
        <v/>
      </c>
      <c r="F153" s="58"/>
      <c r="G153" s="59"/>
      <c r="H153" s="6"/>
      <c r="I153" s="7"/>
      <c r="J153" s="7"/>
      <c r="K153" s="7"/>
      <c r="L153" s="7"/>
      <c r="M153" s="7"/>
      <c r="N153" s="7"/>
      <c r="O153" s="7"/>
      <c r="P153" s="7"/>
      <c r="Q153" s="7"/>
      <c r="R153" s="7"/>
      <c r="S153" s="7"/>
      <c r="T153" s="7"/>
      <c r="U153" s="7"/>
      <c r="V153" s="7"/>
      <c r="W153" s="7"/>
      <c r="X153" s="7"/>
      <c r="Y153" s="7"/>
      <c r="Z153" s="7"/>
      <c r="AA153" s="7"/>
      <c r="AB153" s="7"/>
      <c r="AC153" s="7"/>
    </row>
    <row r="154" customFormat="false" ht="12.8" hidden="false" customHeight="false" outlineLevel="0" collapsed="false">
      <c r="B154" s="55" t="n">
        <f aca="false">'Lista de Itens'!C105</f>
        <v>103</v>
      </c>
      <c r="C154" s="56" t="str">
        <f aca="false">'Lista de Itens'!G105</f>
        <v>UNIDADE</v>
      </c>
      <c r="D154" s="56" t="s">
        <v>149</v>
      </c>
      <c r="E154" s="57" t="str">
        <f aca="false">IF('Lista de Itens'!H105="","",'Lista de Itens'!H105)</f>
        <v/>
      </c>
      <c r="F154" s="58"/>
      <c r="G154" s="59"/>
      <c r="H154" s="6"/>
      <c r="I154" s="7"/>
      <c r="J154" s="7"/>
      <c r="K154" s="7"/>
      <c r="L154" s="7"/>
      <c r="M154" s="7"/>
      <c r="N154" s="7"/>
      <c r="O154" s="7"/>
      <c r="P154" s="7"/>
      <c r="Q154" s="7"/>
      <c r="R154" s="7"/>
      <c r="S154" s="7"/>
      <c r="T154" s="7"/>
      <c r="U154" s="7"/>
      <c r="V154" s="7"/>
      <c r="W154" s="7"/>
      <c r="X154" s="7"/>
      <c r="Y154" s="7"/>
      <c r="Z154" s="7"/>
      <c r="AA154" s="7"/>
      <c r="AB154" s="7"/>
      <c r="AC154" s="7"/>
    </row>
    <row r="155" customFormat="false" ht="12.8" hidden="false" customHeight="false" outlineLevel="0" collapsed="false">
      <c r="B155" s="55" t="n">
        <f aca="false">'Lista de Itens'!C106</f>
        <v>104</v>
      </c>
      <c r="C155" s="56" t="str">
        <f aca="false">'Lista de Itens'!G106</f>
        <v>UNIDADE</v>
      </c>
      <c r="D155" s="56" t="s">
        <v>150</v>
      </c>
      <c r="E155" s="57" t="str">
        <f aca="false">IF('Lista de Itens'!H106="","",'Lista de Itens'!H106)</f>
        <v/>
      </c>
      <c r="F155" s="58"/>
      <c r="G155" s="59"/>
      <c r="H155" s="6"/>
      <c r="I155" s="7"/>
      <c r="J155" s="7"/>
      <c r="K155" s="7"/>
      <c r="L155" s="7"/>
      <c r="M155" s="7"/>
      <c r="N155" s="7"/>
      <c r="O155" s="7"/>
      <c r="P155" s="7"/>
      <c r="Q155" s="7"/>
      <c r="R155" s="7"/>
      <c r="S155" s="7"/>
      <c r="T155" s="7"/>
      <c r="U155" s="7"/>
      <c r="V155" s="7"/>
      <c r="W155" s="7"/>
      <c r="X155" s="7"/>
      <c r="Y155" s="7"/>
      <c r="Z155" s="7"/>
      <c r="AA155" s="7"/>
      <c r="AB155" s="7"/>
      <c r="AC155" s="7"/>
    </row>
    <row r="156" customFormat="false" ht="205.2" hidden="false" customHeight="false" outlineLevel="0" collapsed="false">
      <c r="B156" s="55" t="n">
        <f aca="false">'Lista de Itens'!C107</f>
        <v>105</v>
      </c>
      <c r="C156" s="56" t="str">
        <f aca="false">'Lista de Itens'!G107</f>
        <v>UNIDADE</v>
      </c>
      <c r="D156" s="56" t="s">
        <v>151</v>
      </c>
      <c r="E156" s="57" t="str">
        <f aca="false">IF('Lista de Itens'!H107="","",'Lista de Itens'!H107)</f>
        <v/>
      </c>
      <c r="F156" s="58"/>
      <c r="G156" s="59"/>
      <c r="H156" s="6"/>
      <c r="I156" s="7"/>
      <c r="J156" s="7"/>
      <c r="K156" s="7"/>
      <c r="L156" s="7"/>
      <c r="M156" s="7"/>
      <c r="N156" s="7"/>
      <c r="O156" s="7"/>
      <c r="P156" s="7"/>
      <c r="Q156" s="7"/>
      <c r="R156" s="7"/>
      <c r="S156" s="7"/>
      <c r="T156" s="7"/>
      <c r="U156" s="7"/>
      <c r="V156" s="7"/>
      <c r="W156" s="7"/>
      <c r="X156" s="7"/>
      <c r="Y156" s="7"/>
      <c r="Z156" s="7"/>
      <c r="AA156" s="7"/>
      <c r="AB156" s="7"/>
      <c r="AC156" s="7"/>
    </row>
    <row r="157" customFormat="false" ht="205.2" hidden="false" customHeight="false" outlineLevel="0" collapsed="false">
      <c r="B157" s="55" t="n">
        <f aca="false">'Lista de Itens'!C108</f>
        <v>106</v>
      </c>
      <c r="C157" s="56" t="str">
        <f aca="false">'Lista de Itens'!G108</f>
        <v>UNIDADE</v>
      </c>
      <c r="D157" s="56" t="s">
        <v>152</v>
      </c>
      <c r="E157" s="57" t="str">
        <f aca="false">IF('Lista de Itens'!H108="","",'Lista de Itens'!H108)</f>
        <v/>
      </c>
      <c r="F157" s="58"/>
      <c r="G157" s="59"/>
      <c r="H157" s="6"/>
      <c r="I157" s="7"/>
      <c r="J157" s="7"/>
      <c r="K157" s="7"/>
      <c r="L157" s="7"/>
      <c r="M157" s="7"/>
      <c r="N157" s="7"/>
      <c r="O157" s="7"/>
      <c r="P157" s="7"/>
      <c r="Q157" s="7"/>
      <c r="R157" s="7"/>
      <c r="S157" s="7"/>
      <c r="T157" s="7"/>
      <c r="U157" s="7"/>
      <c r="V157" s="7"/>
      <c r="W157" s="7"/>
      <c r="X157" s="7"/>
      <c r="Y157" s="7"/>
      <c r="Z157" s="7"/>
      <c r="AA157" s="7"/>
      <c r="AB157" s="7"/>
      <c r="AC157" s="7"/>
    </row>
    <row r="158" customFormat="false" ht="195.5" hidden="false" customHeight="false" outlineLevel="0" collapsed="false">
      <c r="B158" s="55" t="n">
        <f aca="false">'Lista de Itens'!C109</f>
        <v>107</v>
      </c>
      <c r="C158" s="56" t="str">
        <f aca="false">'Lista de Itens'!G109</f>
        <v>UNIDADE</v>
      </c>
      <c r="D158" s="56" t="s">
        <v>153</v>
      </c>
      <c r="E158" s="57" t="str">
        <f aca="false">IF('Lista de Itens'!H109="","",'Lista de Itens'!H109)</f>
        <v/>
      </c>
      <c r="F158" s="58"/>
      <c r="G158" s="59"/>
      <c r="H158" s="6"/>
      <c r="I158" s="7"/>
      <c r="J158" s="7"/>
      <c r="K158" s="7"/>
      <c r="L158" s="7"/>
      <c r="M158" s="7"/>
      <c r="N158" s="7"/>
      <c r="O158" s="7"/>
      <c r="P158" s="7"/>
      <c r="Q158" s="7"/>
      <c r="R158" s="7"/>
      <c r="S158" s="7"/>
      <c r="T158" s="7"/>
      <c r="U158" s="7"/>
      <c r="V158" s="7"/>
      <c r="W158" s="7"/>
      <c r="X158" s="7"/>
      <c r="Y158" s="7"/>
      <c r="Z158" s="7"/>
      <c r="AA158" s="7"/>
      <c r="AB158" s="7"/>
      <c r="AC158" s="7"/>
    </row>
    <row r="159" customFormat="false" ht="195.5" hidden="false" customHeight="false" outlineLevel="0" collapsed="false">
      <c r="B159" s="55" t="n">
        <f aca="false">'Lista de Itens'!C110</f>
        <v>108</v>
      </c>
      <c r="C159" s="56" t="str">
        <f aca="false">'Lista de Itens'!G110</f>
        <v>UNIDADE</v>
      </c>
      <c r="D159" s="56" t="s">
        <v>154</v>
      </c>
      <c r="E159" s="57" t="str">
        <f aca="false">IF('Lista de Itens'!H110="","",'Lista de Itens'!H110)</f>
        <v/>
      </c>
      <c r="F159" s="58"/>
      <c r="G159" s="59"/>
      <c r="H159" s="6"/>
      <c r="I159" s="7"/>
      <c r="J159" s="7"/>
      <c r="K159" s="7"/>
      <c r="L159" s="7"/>
      <c r="M159" s="7"/>
      <c r="N159" s="7"/>
      <c r="O159" s="7"/>
      <c r="P159" s="7"/>
      <c r="Q159" s="7"/>
      <c r="R159" s="7"/>
      <c r="S159" s="7"/>
      <c r="T159" s="7"/>
      <c r="U159" s="7"/>
      <c r="V159" s="7"/>
      <c r="W159" s="7"/>
      <c r="X159" s="7"/>
      <c r="Y159" s="7"/>
      <c r="Z159" s="7"/>
      <c r="AA159" s="7"/>
      <c r="AB159" s="7"/>
      <c r="AC159" s="7"/>
    </row>
    <row r="160" customFormat="false" ht="195.5" hidden="false" customHeight="false" outlineLevel="0" collapsed="false">
      <c r="B160" s="55" t="n">
        <f aca="false">'Lista de Itens'!C111</f>
        <v>109</v>
      </c>
      <c r="C160" s="56" t="str">
        <f aca="false">'Lista de Itens'!G111</f>
        <v>UNIDADE</v>
      </c>
      <c r="D160" s="56" t="s">
        <v>155</v>
      </c>
      <c r="E160" s="57" t="str">
        <f aca="false">IF('Lista de Itens'!H111="","",'Lista de Itens'!H111)</f>
        <v/>
      </c>
      <c r="F160" s="58"/>
      <c r="G160" s="59"/>
      <c r="H160" s="6"/>
      <c r="I160" s="7"/>
      <c r="J160" s="7"/>
      <c r="K160" s="7"/>
      <c r="L160" s="7"/>
      <c r="M160" s="7"/>
      <c r="N160" s="7"/>
      <c r="O160" s="7"/>
      <c r="P160" s="7"/>
      <c r="Q160" s="7"/>
      <c r="R160" s="7"/>
      <c r="S160" s="7"/>
      <c r="T160" s="7"/>
      <c r="U160" s="7"/>
      <c r="V160" s="7"/>
      <c r="W160" s="7"/>
      <c r="X160" s="7"/>
      <c r="Y160" s="7"/>
      <c r="Z160" s="7"/>
      <c r="AA160" s="7"/>
      <c r="AB160" s="7"/>
      <c r="AC160" s="7"/>
    </row>
    <row r="161" customFormat="false" ht="205.2" hidden="false" customHeight="false" outlineLevel="0" collapsed="false">
      <c r="B161" s="55" t="n">
        <f aca="false">'Lista de Itens'!C112</f>
        <v>110</v>
      </c>
      <c r="C161" s="56" t="str">
        <f aca="false">'Lista de Itens'!G112</f>
        <v>UNIDADE</v>
      </c>
      <c r="D161" s="56" t="s">
        <v>156</v>
      </c>
      <c r="E161" s="57" t="str">
        <f aca="false">IF('Lista de Itens'!H112="","",'Lista de Itens'!H112)</f>
        <v/>
      </c>
      <c r="F161" s="58"/>
      <c r="G161" s="59"/>
      <c r="H161" s="6"/>
      <c r="I161" s="7"/>
      <c r="J161" s="7"/>
      <c r="K161" s="7"/>
      <c r="L161" s="7"/>
      <c r="M161" s="7"/>
      <c r="N161" s="7"/>
      <c r="O161" s="7"/>
      <c r="P161" s="7"/>
      <c r="Q161" s="7"/>
      <c r="R161" s="7"/>
      <c r="S161" s="7"/>
      <c r="T161" s="7"/>
      <c r="U161" s="7"/>
      <c r="V161" s="7"/>
      <c r="W161" s="7"/>
      <c r="X161" s="7"/>
      <c r="Y161" s="7"/>
      <c r="Z161" s="7"/>
      <c r="AA161" s="7"/>
      <c r="AB161" s="7"/>
      <c r="AC161" s="7"/>
    </row>
    <row r="162" customFormat="false" ht="205.2" hidden="false" customHeight="false" outlineLevel="0" collapsed="false">
      <c r="B162" s="55" t="n">
        <f aca="false">'Lista de Itens'!C113</f>
        <v>111</v>
      </c>
      <c r="C162" s="56" t="str">
        <f aca="false">'Lista de Itens'!G113</f>
        <v>UNIDADE</v>
      </c>
      <c r="D162" s="56" t="s">
        <v>157</v>
      </c>
      <c r="E162" s="57" t="str">
        <f aca="false">IF('Lista de Itens'!H113="","",'Lista de Itens'!H113)</f>
        <v/>
      </c>
      <c r="F162" s="58"/>
      <c r="G162" s="59"/>
      <c r="H162" s="6"/>
      <c r="I162" s="7"/>
      <c r="J162" s="7"/>
      <c r="K162" s="7"/>
      <c r="L162" s="7"/>
      <c r="M162" s="7"/>
      <c r="N162" s="7"/>
      <c r="O162" s="7"/>
      <c r="P162" s="7"/>
      <c r="Q162" s="7"/>
      <c r="R162" s="7"/>
      <c r="S162" s="7"/>
      <c r="T162" s="7"/>
      <c r="U162" s="7"/>
      <c r="V162" s="7"/>
      <c r="W162" s="7"/>
      <c r="X162" s="7"/>
      <c r="Y162" s="7"/>
      <c r="Z162" s="7"/>
      <c r="AA162" s="7"/>
      <c r="AB162" s="7"/>
      <c r="AC162" s="7"/>
    </row>
    <row r="163" customFormat="false" ht="205.2" hidden="false" customHeight="false" outlineLevel="0" collapsed="false">
      <c r="B163" s="55" t="n">
        <f aca="false">'Lista de Itens'!C114</f>
        <v>112</v>
      </c>
      <c r="C163" s="56" t="str">
        <f aca="false">'Lista de Itens'!G114</f>
        <v>UNIDADE</v>
      </c>
      <c r="D163" s="56" t="s">
        <v>158</v>
      </c>
      <c r="E163" s="57" t="str">
        <f aca="false">IF('Lista de Itens'!H114="","",'Lista de Itens'!H114)</f>
        <v/>
      </c>
      <c r="F163" s="58"/>
      <c r="G163" s="59"/>
      <c r="H163" s="6"/>
      <c r="I163" s="7"/>
      <c r="J163" s="7"/>
      <c r="K163" s="7"/>
      <c r="L163" s="7"/>
      <c r="M163" s="7"/>
      <c r="N163" s="7"/>
      <c r="O163" s="7"/>
      <c r="P163" s="7"/>
      <c r="Q163" s="7"/>
      <c r="R163" s="7"/>
      <c r="S163" s="7"/>
      <c r="T163" s="7"/>
      <c r="U163" s="7"/>
      <c r="V163" s="7"/>
      <c r="W163" s="7"/>
      <c r="X163" s="7"/>
      <c r="Y163" s="7"/>
      <c r="Z163" s="7"/>
      <c r="AA163" s="7"/>
      <c r="AB163" s="7"/>
      <c r="AC163" s="7"/>
    </row>
    <row r="164" customFormat="false" ht="195.5" hidden="false" customHeight="false" outlineLevel="0" collapsed="false">
      <c r="B164" s="55" t="n">
        <f aca="false">'Lista de Itens'!C115</f>
        <v>113</v>
      </c>
      <c r="C164" s="56" t="str">
        <f aca="false">'Lista de Itens'!G115</f>
        <v>UNIDADE</v>
      </c>
      <c r="D164" s="56" t="s">
        <v>159</v>
      </c>
      <c r="E164" s="57" t="str">
        <f aca="false">IF('Lista de Itens'!H115="","",'Lista de Itens'!H115)</f>
        <v/>
      </c>
      <c r="F164" s="58"/>
      <c r="G164" s="59"/>
      <c r="H164" s="6"/>
      <c r="I164" s="7"/>
      <c r="J164" s="7"/>
      <c r="K164" s="7"/>
      <c r="L164" s="7"/>
      <c r="M164" s="7"/>
      <c r="N164" s="7"/>
      <c r="O164" s="7"/>
      <c r="P164" s="7"/>
      <c r="Q164" s="7"/>
      <c r="R164" s="7"/>
      <c r="S164" s="7"/>
      <c r="T164" s="7"/>
      <c r="U164" s="7"/>
      <c r="V164" s="7"/>
      <c r="W164" s="7"/>
      <c r="X164" s="7"/>
      <c r="Y164" s="7"/>
      <c r="Z164" s="7"/>
      <c r="AA164" s="7"/>
      <c r="AB164" s="7"/>
      <c r="AC164" s="7"/>
    </row>
    <row r="165" customFormat="false" ht="195.5" hidden="false" customHeight="false" outlineLevel="0" collapsed="false">
      <c r="B165" s="55" t="n">
        <f aca="false">'Lista de Itens'!C116</f>
        <v>114</v>
      </c>
      <c r="C165" s="56" t="str">
        <f aca="false">'Lista de Itens'!G116</f>
        <v>UNIDADE</v>
      </c>
      <c r="D165" s="56" t="s">
        <v>160</v>
      </c>
      <c r="E165" s="57" t="str">
        <f aca="false">IF('Lista de Itens'!H116="","",'Lista de Itens'!H116)</f>
        <v/>
      </c>
      <c r="F165" s="58"/>
      <c r="G165" s="59"/>
      <c r="H165" s="6"/>
      <c r="I165" s="7"/>
      <c r="J165" s="7"/>
      <c r="K165" s="7"/>
      <c r="L165" s="7"/>
      <c r="M165" s="7"/>
      <c r="N165" s="7"/>
      <c r="O165" s="7"/>
      <c r="P165" s="7"/>
      <c r="Q165" s="7"/>
      <c r="R165" s="7"/>
      <c r="S165" s="7"/>
      <c r="T165" s="7"/>
      <c r="U165" s="7"/>
      <c r="V165" s="7"/>
      <c r="W165" s="7"/>
      <c r="X165" s="7"/>
      <c r="Y165" s="7"/>
      <c r="Z165" s="7"/>
      <c r="AA165" s="7"/>
      <c r="AB165" s="7"/>
      <c r="AC165" s="7"/>
    </row>
    <row r="166" customFormat="false" ht="195.5" hidden="false" customHeight="false" outlineLevel="0" collapsed="false">
      <c r="B166" s="55" t="n">
        <f aca="false">'Lista de Itens'!C117</f>
        <v>115</v>
      </c>
      <c r="C166" s="56" t="str">
        <f aca="false">'Lista de Itens'!G117</f>
        <v>UNIDADE</v>
      </c>
      <c r="D166" s="56" t="s">
        <v>161</v>
      </c>
      <c r="E166" s="57" t="str">
        <f aca="false">IF('Lista de Itens'!H117="","",'Lista de Itens'!H117)</f>
        <v/>
      </c>
      <c r="F166" s="58"/>
      <c r="G166" s="59"/>
      <c r="H166" s="6"/>
      <c r="I166" s="7"/>
      <c r="J166" s="7"/>
      <c r="K166" s="7"/>
      <c r="L166" s="7"/>
      <c r="M166" s="7"/>
      <c r="N166" s="7"/>
      <c r="O166" s="7"/>
      <c r="P166" s="7"/>
      <c r="Q166" s="7"/>
      <c r="R166" s="7"/>
      <c r="S166" s="7"/>
      <c r="T166" s="7"/>
      <c r="U166" s="7"/>
      <c r="V166" s="7"/>
      <c r="W166" s="7"/>
      <c r="X166" s="7"/>
      <c r="Y166" s="7"/>
      <c r="Z166" s="7"/>
      <c r="AA166" s="7"/>
      <c r="AB166" s="7"/>
      <c r="AC166" s="7"/>
    </row>
    <row r="167" customFormat="false" ht="195.5" hidden="false" customHeight="false" outlineLevel="0" collapsed="false">
      <c r="B167" s="55" t="n">
        <f aca="false">'Lista de Itens'!C118</f>
        <v>116</v>
      </c>
      <c r="C167" s="56" t="str">
        <f aca="false">'Lista de Itens'!G118</f>
        <v>UNIDADE</v>
      </c>
      <c r="D167" s="56" t="s">
        <v>162</v>
      </c>
      <c r="E167" s="57" t="str">
        <f aca="false">IF('Lista de Itens'!H118="","",'Lista de Itens'!H118)</f>
        <v/>
      </c>
      <c r="F167" s="58"/>
      <c r="G167" s="59"/>
      <c r="H167" s="6"/>
      <c r="I167" s="7"/>
      <c r="J167" s="7"/>
      <c r="K167" s="7"/>
      <c r="L167" s="7"/>
      <c r="M167" s="7"/>
      <c r="N167" s="7"/>
      <c r="O167" s="7"/>
      <c r="P167" s="7"/>
      <c r="Q167" s="7"/>
      <c r="R167" s="7"/>
      <c r="S167" s="7"/>
      <c r="T167" s="7"/>
      <c r="U167" s="7"/>
      <c r="V167" s="7"/>
      <c r="W167" s="7"/>
      <c r="X167" s="7"/>
      <c r="Y167" s="7"/>
      <c r="Z167" s="7"/>
      <c r="AA167" s="7"/>
      <c r="AB167" s="7"/>
      <c r="AC167" s="7"/>
    </row>
    <row r="168" customFormat="false" ht="205.2" hidden="false" customHeight="false" outlineLevel="0" collapsed="false">
      <c r="B168" s="55" t="n">
        <f aca="false">'Lista de Itens'!C119</f>
        <v>117</v>
      </c>
      <c r="C168" s="56" t="str">
        <f aca="false">'Lista de Itens'!G119</f>
        <v>UNIDADE</v>
      </c>
      <c r="D168" s="56" t="s">
        <v>163</v>
      </c>
      <c r="E168" s="57" t="str">
        <f aca="false">IF('Lista de Itens'!H119="","",'Lista de Itens'!H119)</f>
        <v/>
      </c>
      <c r="F168" s="58"/>
      <c r="G168" s="59"/>
      <c r="H168" s="6"/>
      <c r="I168" s="7"/>
      <c r="J168" s="7"/>
      <c r="K168" s="7"/>
      <c r="L168" s="7"/>
      <c r="M168" s="7"/>
      <c r="N168" s="7"/>
      <c r="O168" s="7"/>
      <c r="P168" s="7"/>
      <c r="Q168" s="7"/>
      <c r="R168" s="7"/>
      <c r="S168" s="7"/>
      <c r="T168" s="7"/>
      <c r="U168" s="7"/>
      <c r="V168" s="7"/>
      <c r="W168" s="7"/>
      <c r="X168" s="7"/>
      <c r="Y168" s="7"/>
      <c r="Z168" s="7"/>
      <c r="AA168" s="7"/>
      <c r="AB168" s="7"/>
      <c r="AC168" s="7"/>
    </row>
    <row r="169" customFormat="false" ht="205.2" hidden="false" customHeight="false" outlineLevel="0" collapsed="false">
      <c r="B169" s="55" t="n">
        <f aca="false">'Lista de Itens'!C120</f>
        <v>118</v>
      </c>
      <c r="C169" s="56" t="str">
        <f aca="false">'Lista de Itens'!G120</f>
        <v>UNIDADE</v>
      </c>
      <c r="D169" s="56" t="s">
        <v>164</v>
      </c>
      <c r="E169" s="57" t="str">
        <f aca="false">IF('Lista de Itens'!H120="","",'Lista de Itens'!H120)</f>
        <v/>
      </c>
      <c r="F169" s="58"/>
      <c r="G169" s="59"/>
      <c r="H169" s="6"/>
      <c r="I169" s="7"/>
      <c r="J169" s="7"/>
      <c r="K169" s="7"/>
      <c r="L169" s="7"/>
      <c r="M169" s="7"/>
      <c r="N169" s="7"/>
      <c r="O169" s="7"/>
      <c r="P169" s="7"/>
      <c r="Q169" s="7"/>
      <c r="R169" s="7"/>
      <c r="S169" s="7"/>
      <c r="T169" s="7"/>
      <c r="U169" s="7"/>
      <c r="V169" s="7"/>
      <c r="W169" s="7"/>
      <c r="X169" s="7"/>
      <c r="Y169" s="7"/>
      <c r="Z169" s="7"/>
      <c r="AA169" s="7"/>
      <c r="AB169" s="7"/>
      <c r="AC169" s="7"/>
    </row>
    <row r="170" customFormat="false" ht="195.5" hidden="false" customHeight="false" outlineLevel="0" collapsed="false">
      <c r="B170" s="55" t="n">
        <f aca="false">'Lista de Itens'!C121</f>
        <v>119</v>
      </c>
      <c r="C170" s="56" t="str">
        <f aca="false">'Lista de Itens'!G121</f>
        <v>UNIDADE</v>
      </c>
      <c r="D170" s="56" t="s">
        <v>165</v>
      </c>
      <c r="E170" s="57" t="str">
        <f aca="false">IF('Lista de Itens'!H121="","",'Lista de Itens'!H121)</f>
        <v/>
      </c>
      <c r="F170" s="58"/>
      <c r="G170" s="59"/>
      <c r="H170" s="6"/>
      <c r="I170" s="7"/>
      <c r="J170" s="7"/>
      <c r="K170" s="7"/>
      <c r="L170" s="7"/>
      <c r="M170" s="7"/>
      <c r="N170" s="7"/>
      <c r="O170" s="7"/>
      <c r="P170" s="7"/>
      <c r="Q170" s="7"/>
      <c r="R170" s="7"/>
      <c r="S170" s="7"/>
      <c r="T170" s="7"/>
      <c r="U170" s="7"/>
      <c r="V170" s="7"/>
      <c r="W170" s="7"/>
      <c r="X170" s="7"/>
      <c r="Y170" s="7"/>
      <c r="Z170" s="7"/>
      <c r="AA170" s="7"/>
      <c r="AB170" s="7"/>
      <c r="AC170" s="7"/>
    </row>
    <row r="171" customFormat="false" ht="195.5" hidden="false" customHeight="false" outlineLevel="0" collapsed="false">
      <c r="B171" s="55" t="n">
        <f aca="false">'Lista de Itens'!C122</f>
        <v>120</v>
      </c>
      <c r="C171" s="56" t="str">
        <f aca="false">'Lista de Itens'!G122</f>
        <v>UNIDADE</v>
      </c>
      <c r="D171" s="56" t="s">
        <v>166</v>
      </c>
      <c r="E171" s="57" t="str">
        <f aca="false">IF('Lista de Itens'!H122="","",'Lista de Itens'!H122)</f>
        <v/>
      </c>
      <c r="F171" s="58"/>
      <c r="G171" s="59"/>
      <c r="H171" s="6"/>
      <c r="I171" s="7"/>
      <c r="J171" s="7"/>
      <c r="K171" s="7"/>
      <c r="L171" s="7"/>
      <c r="M171" s="7"/>
      <c r="N171" s="7"/>
      <c r="O171" s="7"/>
      <c r="P171" s="7"/>
      <c r="Q171" s="7"/>
      <c r="R171" s="7"/>
      <c r="S171" s="7"/>
      <c r="T171" s="7"/>
      <c r="U171" s="7"/>
      <c r="V171" s="7"/>
      <c r="W171" s="7"/>
      <c r="X171" s="7"/>
      <c r="Y171" s="7"/>
      <c r="Z171" s="7"/>
      <c r="AA171" s="7"/>
      <c r="AB171" s="7"/>
      <c r="AC171" s="7"/>
    </row>
    <row r="172" customFormat="false" ht="195.5" hidden="false" customHeight="false" outlineLevel="0" collapsed="false">
      <c r="B172" s="55" t="n">
        <f aca="false">'Lista de Itens'!C123</f>
        <v>121</v>
      </c>
      <c r="C172" s="56" t="str">
        <f aca="false">'Lista de Itens'!G123</f>
        <v>UNIDADE</v>
      </c>
      <c r="D172" s="56" t="s">
        <v>167</v>
      </c>
      <c r="E172" s="57" t="str">
        <f aca="false">IF('Lista de Itens'!H123="","",'Lista de Itens'!H123)</f>
        <v/>
      </c>
      <c r="F172" s="58"/>
      <c r="G172" s="59"/>
      <c r="H172" s="6"/>
      <c r="I172" s="7"/>
      <c r="J172" s="7"/>
      <c r="K172" s="7"/>
      <c r="L172" s="7"/>
      <c r="M172" s="7"/>
      <c r="N172" s="7"/>
      <c r="O172" s="7"/>
      <c r="P172" s="7"/>
      <c r="Q172" s="7"/>
      <c r="R172" s="7"/>
      <c r="S172" s="7"/>
      <c r="T172" s="7"/>
      <c r="U172" s="7"/>
      <c r="V172" s="7"/>
      <c r="W172" s="7"/>
      <c r="X172" s="7"/>
      <c r="Y172" s="7"/>
      <c r="Z172" s="7"/>
      <c r="AA172" s="7"/>
      <c r="AB172" s="7"/>
      <c r="AC172" s="7"/>
    </row>
    <row r="173" customFormat="false" ht="195.5" hidden="false" customHeight="false" outlineLevel="0" collapsed="false">
      <c r="B173" s="55" t="n">
        <f aca="false">'Lista de Itens'!C124</f>
        <v>122</v>
      </c>
      <c r="C173" s="56" t="str">
        <f aca="false">'Lista de Itens'!G124</f>
        <v>UNIDADE</v>
      </c>
      <c r="D173" s="56" t="s">
        <v>168</v>
      </c>
      <c r="E173" s="57" t="str">
        <f aca="false">IF('Lista de Itens'!H124="","",'Lista de Itens'!H124)</f>
        <v/>
      </c>
      <c r="F173" s="58"/>
      <c r="G173" s="59"/>
      <c r="H173" s="6"/>
      <c r="I173" s="7"/>
      <c r="J173" s="7"/>
      <c r="K173" s="7"/>
      <c r="L173" s="7"/>
      <c r="M173" s="7"/>
      <c r="N173" s="7"/>
      <c r="O173" s="7"/>
      <c r="P173" s="7"/>
      <c r="Q173" s="7"/>
      <c r="R173" s="7"/>
      <c r="S173" s="7"/>
      <c r="T173" s="7"/>
      <c r="U173" s="7"/>
      <c r="V173" s="7"/>
      <c r="W173" s="7"/>
      <c r="X173" s="7"/>
      <c r="Y173" s="7"/>
      <c r="Z173" s="7"/>
      <c r="AA173" s="7"/>
      <c r="AB173" s="7"/>
      <c r="AC173" s="7"/>
    </row>
    <row r="174" customFormat="false" ht="195.5" hidden="false" customHeight="false" outlineLevel="0" collapsed="false">
      <c r="B174" s="55" t="n">
        <f aca="false">'Lista de Itens'!C125</f>
        <v>123</v>
      </c>
      <c r="C174" s="56" t="str">
        <f aca="false">'Lista de Itens'!G125</f>
        <v>UNIDADE</v>
      </c>
      <c r="D174" s="56" t="s">
        <v>169</v>
      </c>
      <c r="E174" s="57" t="str">
        <f aca="false">IF('Lista de Itens'!H125="","",'Lista de Itens'!H125)</f>
        <v/>
      </c>
      <c r="F174" s="58"/>
      <c r="G174" s="59"/>
      <c r="H174" s="6"/>
      <c r="I174" s="7"/>
      <c r="J174" s="7"/>
      <c r="K174" s="7"/>
      <c r="L174" s="7"/>
      <c r="M174" s="7"/>
      <c r="N174" s="7"/>
      <c r="O174" s="7"/>
      <c r="P174" s="7"/>
      <c r="Q174" s="7"/>
      <c r="R174" s="7"/>
      <c r="S174" s="7"/>
      <c r="T174" s="7"/>
      <c r="U174" s="7"/>
      <c r="V174" s="7"/>
      <c r="W174" s="7"/>
      <c r="X174" s="7"/>
      <c r="Y174" s="7"/>
      <c r="Z174" s="7"/>
      <c r="AA174" s="7"/>
      <c r="AB174" s="7"/>
      <c r="AC174" s="7"/>
    </row>
    <row r="175" customFormat="false" ht="195.5" hidden="false" customHeight="false" outlineLevel="0" collapsed="false">
      <c r="B175" s="55" t="n">
        <f aca="false">'Lista de Itens'!C126</f>
        <v>124</v>
      </c>
      <c r="C175" s="56" t="str">
        <f aca="false">'Lista de Itens'!G126</f>
        <v>UNIDADE</v>
      </c>
      <c r="D175" s="56" t="s">
        <v>170</v>
      </c>
      <c r="E175" s="57" t="str">
        <f aca="false">IF('Lista de Itens'!H126="","",'Lista de Itens'!H126)</f>
        <v/>
      </c>
      <c r="F175" s="58"/>
      <c r="G175" s="59"/>
      <c r="H175" s="6"/>
      <c r="I175" s="7"/>
      <c r="J175" s="7"/>
      <c r="K175" s="7"/>
      <c r="L175" s="7"/>
      <c r="M175" s="7"/>
      <c r="N175" s="7"/>
      <c r="O175" s="7"/>
      <c r="P175" s="7"/>
      <c r="Q175" s="7"/>
      <c r="R175" s="7"/>
      <c r="S175" s="7"/>
      <c r="T175" s="7"/>
      <c r="U175" s="7"/>
      <c r="V175" s="7"/>
      <c r="W175" s="7"/>
      <c r="X175" s="7"/>
      <c r="Y175" s="7"/>
      <c r="Z175" s="7"/>
      <c r="AA175" s="7"/>
      <c r="AB175" s="7"/>
      <c r="AC175" s="7"/>
    </row>
    <row r="176" customFormat="false" ht="166.4" hidden="false" customHeight="false" outlineLevel="0" collapsed="false">
      <c r="B176" s="55" t="n">
        <f aca="false">'Lista de Itens'!C127</f>
        <v>125</v>
      </c>
      <c r="C176" s="56" t="str">
        <f aca="false">'Lista de Itens'!G127</f>
        <v>UNIDADE</v>
      </c>
      <c r="D176" s="56" t="s">
        <v>171</v>
      </c>
      <c r="E176" s="57" t="str">
        <f aca="false">IF('Lista de Itens'!H127="","",'Lista de Itens'!H127)</f>
        <v/>
      </c>
      <c r="F176" s="58"/>
      <c r="G176" s="59"/>
      <c r="H176" s="6"/>
      <c r="I176" s="7"/>
      <c r="J176" s="7"/>
      <c r="K176" s="7"/>
      <c r="L176" s="7"/>
      <c r="M176" s="7"/>
      <c r="N176" s="7"/>
      <c r="O176" s="7"/>
      <c r="P176" s="7"/>
      <c r="Q176" s="7"/>
      <c r="R176" s="7"/>
      <c r="S176" s="7"/>
      <c r="T176" s="7"/>
      <c r="U176" s="7"/>
      <c r="V176" s="7"/>
      <c r="W176" s="7"/>
      <c r="X176" s="7"/>
      <c r="Y176" s="7"/>
      <c r="Z176" s="7"/>
      <c r="AA176" s="7"/>
      <c r="AB176" s="7"/>
      <c r="AC176" s="7"/>
    </row>
    <row r="177" customFormat="false" ht="166.4" hidden="false" customHeight="false" outlineLevel="0" collapsed="false">
      <c r="B177" s="55" t="n">
        <f aca="false">'Lista de Itens'!C128</f>
        <v>126</v>
      </c>
      <c r="C177" s="56" t="str">
        <f aca="false">'Lista de Itens'!G128</f>
        <v>UNIDADE</v>
      </c>
      <c r="D177" s="56" t="s">
        <v>172</v>
      </c>
      <c r="E177" s="57" t="str">
        <f aca="false">IF('Lista de Itens'!H128="","",'Lista de Itens'!H128)</f>
        <v/>
      </c>
      <c r="F177" s="58"/>
      <c r="G177" s="59"/>
      <c r="H177" s="6"/>
      <c r="I177" s="7"/>
      <c r="J177" s="7"/>
      <c r="K177" s="7"/>
      <c r="L177" s="7"/>
      <c r="M177" s="7"/>
      <c r="N177" s="7"/>
      <c r="O177" s="7"/>
      <c r="P177" s="7"/>
      <c r="Q177" s="7"/>
      <c r="R177" s="7"/>
      <c r="S177" s="7"/>
      <c r="T177" s="7"/>
      <c r="U177" s="7"/>
      <c r="V177" s="7"/>
      <c r="W177" s="7"/>
      <c r="X177" s="7"/>
      <c r="Y177" s="7"/>
      <c r="Z177" s="7"/>
      <c r="AA177" s="7"/>
      <c r="AB177" s="7"/>
      <c r="AC177" s="7"/>
    </row>
    <row r="178" customFormat="false" ht="166.4" hidden="false" customHeight="false" outlineLevel="0" collapsed="false">
      <c r="B178" s="55" t="n">
        <f aca="false">'Lista de Itens'!C129</f>
        <v>127</v>
      </c>
      <c r="C178" s="56" t="str">
        <f aca="false">'Lista de Itens'!G129</f>
        <v>UNIDADE</v>
      </c>
      <c r="D178" s="56" t="s">
        <v>173</v>
      </c>
      <c r="E178" s="57" t="str">
        <f aca="false">IF('Lista de Itens'!H129="","",'Lista de Itens'!H129)</f>
        <v/>
      </c>
      <c r="F178" s="58"/>
      <c r="G178" s="59"/>
      <c r="H178" s="6"/>
      <c r="I178" s="7"/>
      <c r="J178" s="7"/>
      <c r="K178" s="7"/>
      <c r="L178" s="7"/>
      <c r="M178" s="7"/>
      <c r="N178" s="7"/>
      <c r="O178" s="7"/>
      <c r="P178" s="7"/>
      <c r="Q178" s="7"/>
      <c r="R178" s="7"/>
      <c r="S178" s="7"/>
      <c r="T178" s="7"/>
      <c r="U178" s="7"/>
      <c r="V178" s="7"/>
      <c r="W178" s="7"/>
      <c r="X178" s="7"/>
      <c r="Y178" s="7"/>
      <c r="Z178" s="7"/>
      <c r="AA178" s="7"/>
      <c r="AB178" s="7"/>
      <c r="AC178" s="7"/>
    </row>
    <row r="179" customFormat="false" ht="166.4" hidden="false" customHeight="false" outlineLevel="0" collapsed="false">
      <c r="B179" s="55" t="n">
        <f aca="false">'Lista de Itens'!C130</f>
        <v>128</v>
      </c>
      <c r="C179" s="56" t="str">
        <f aca="false">'Lista de Itens'!G130</f>
        <v>UNIDADE</v>
      </c>
      <c r="D179" s="56" t="s">
        <v>174</v>
      </c>
      <c r="E179" s="57" t="str">
        <f aca="false">IF('Lista de Itens'!H130="","",'Lista de Itens'!H130)</f>
        <v/>
      </c>
      <c r="F179" s="58"/>
      <c r="G179" s="59"/>
      <c r="H179" s="6"/>
      <c r="I179" s="7"/>
      <c r="J179" s="7"/>
      <c r="K179" s="7"/>
      <c r="L179" s="7"/>
      <c r="M179" s="7"/>
      <c r="N179" s="7"/>
      <c r="O179" s="7"/>
      <c r="P179" s="7"/>
      <c r="Q179" s="7"/>
      <c r="R179" s="7"/>
      <c r="S179" s="7"/>
      <c r="T179" s="7"/>
      <c r="U179" s="7"/>
      <c r="V179" s="7"/>
      <c r="W179" s="7"/>
      <c r="X179" s="7"/>
      <c r="Y179" s="7"/>
      <c r="Z179" s="7"/>
      <c r="AA179" s="7"/>
      <c r="AB179" s="7"/>
      <c r="AC179" s="7"/>
    </row>
    <row r="180" customFormat="false" ht="166.4" hidden="false" customHeight="false" outlineLevel="0" collapsed="false">
      <c r="B180" s="55" t="n">
        <f aca="false">'Lista de Itens'!C131</f>
        <v>129</v>
      </c>
      <c r="C180" s="56" t="str">
        <f aca="false">'Lista de Itens'!G131</f>
        <v>UNIDADE</v>
      </c>
      <c r="D180" s="56" t="s">
        <v>175</v>
      </c>
      <c r="E180" s="57" t="str">
        <f aca="false">IF('Lista de Itens'!H131="","",'Lista de Itens'!H131)</f>
        <v/>
      </c>
      <c r="F180" s="58"/>
      <c r="G180" s="59"/>
      <c r="H180" s="6"/>
      <c r="I180" s="7"/>
      <c r="J180" s="7"/>
      <c r="K180" s="7"/>
      <c r="L180" s="7"/>
      <c r="M180" s="7"/>
      <c r="N180" s="7"/>
      <c r="O180" s="7"/>
      <c r="P180" s="7"/>
      <c r="Q180" s="7"/>
      <c r="R180" s="7"/>
      <c r="S180" s="7"/>
      <c r="T180" s="7"/>
      <c r="U180" s="7"/>
      <c r="V180" s="7"/>
      <c r="W180" s="7"/>
      <c r="X180" s="7"/>
      <c r="Y180" s="7"/>
      <c r="Z180" s="7"/>
      <c r="AA180" s="7"/>
      <c r="AB180" s="7"/>
      <c r="AC180" s="7"/>
    </row>
    <row r="181" customFormat="false" ht="176.1" hidden="false" customHeight="false" outlineLevel="0" collapsed="false">
      <c r="B181" s="55" t="n">
        <f aca="false">'Lista de Itens'!C132</f>
        <v>130</v>
      </c>
      <c r="C181" s="56" t="str">
        <f aca="false">'Lista de Itens'!G132</f>
        <v>UNIDADE</v>
      </c>
      <c r="D181" s="56" t="s">
        <v>176</v>
      </c>
      <c r="E181" s="57" t="str">
        <f aca="false">IF('Lista de Itens'!H132="","",'Lista de Itens'!H132)</f>
        <v/>
      </c>
      <c r="F181" s="58"/>
      <c r="G181" s="59"/>
      <c r="H181" s="6"/>
      <c r="I181" s="7"/>
      <c r="J181" s="7"/>
      <c r="K181" s="7"/>
      <c r="L181" s="7"/>
      <c r="M181" s="7"/>
      <c r="N181" s="7"/>
      <c r="O181" s="7"/>
      <c r="P181" s="7"/>
      <c r="Q181" s="7"/>
      <c r="R181" s="7"/>
      <c r="S181" s="7"/>
      <c r="T181" s="7"/>
      <c r="U181" s="7"/>
      <c r="V181" s="7"/>
      <c r="W181" s="7"/>
      <c r="X181" s="7"/>
      <c r="Y181" s="7"/>
      <c r="Z181" s="7"/>
      <c r="AA181" s="7"/>
      <c r="AB181" s="7"/>
      <c r="AC181" s="7"/>
    </row>
    <row r="182" customFormat="false" ht="176.1" hidden="false" customHeight="false" outlineLevel="0" collapsed="false">
      <c r="B182" s="55" t="n">
        <f aca="false">'Lista de Itens'!C133</f>
        <v>131</v>
      </c>
      <c r="C182" s="56" t="str">
        <f aca="false">'Lista de Itens'!G133</f>
        <v>UNIDADE</v>
      </c>
      <c r="D182" s="56" t="s">
        <v>177</v>
      </c>
      <c r="E182" s="57" t="str">
        <f aca="false">IF('Lista de Itens'!H133="","",'Lista de Itens'!H133)</f>
        <v/>
      </c>
      <c r="F182" s="58"/>
      <c r="G182" s="59"/>
      <c r="H182" s="6"/>
      <c r="I182" s="7"/>
      <c r="J182" s="7"/>
      <c r="K182" s="7"/>
      <c r="L182" s="7"/>
      <c r="M182" s="7"/>
      <c r="N182" s="7"/>
      <c r="O182" s="7"/>
      <c r="P182" s="7"/>
      <c r="Q182" s="7"/>
      <c r="R182" s="7"/>
      <c r="S182" s="7"/>
      <c r="T182" s="7"/>
      <c r="U182" s="7"/>
      <c r="V182" s="7"/>
      <c r="W182" s="7"/>
      <c r="X182" s="7"/>
      <c r="Y182" s="7"/>
      <c r="Z182" s="7"/>
      <c r="AA182" s="7"/>
      <c r="AB182" s="7"/>
      <c r="AC182" s="7"/>
    </row>
    <row r="183" customFormat="false" ht="176.1" hidden="false" customHeight="false" outlineLevel="0" collapsed="false">
      <c r="B183" s="55" t="n">
        <f aca="false">'Lista de Itens'!C134</f>
        <v>132</v>
      </c>
      <c r="C183" s="56" t="str">
        <f aca="false">'Lista de Itens'!G134</f>
        <v>UNIDADE</v>
      </c>
      <c r="D183" s="56" t="s">
        <v>178</v>
      </c>
      <c r="E183" s="57" t="str">
        <f aca="false">IF('Lista de Itens'!H134="","",'Lista de Itens'!H134)</f>
        <v/>
      </c>
      <c r="F183" s="58"/>
      <c r="G183" s="59"/>
      <c r="H183" s="6"/>
      <c r="I183" s="7"/>
      <c r="J183" s="7"/>
      <c r="K183" s="7"/>
      <c r="L183" s="7"/>
      <c r="M183" s="7"/>
      <c r="N183" s="7"/>
      <c r="O183" s="7"/>
      <c r="P183" s="7"/>
      <c r="Q183" s="7"/>
      <c r="R183" s="7"/>
      <c r="S183" s="7"/>
      <c r="T183" s="7"/>
      <c r="U183" s="7"/>
      <c r="V183" s="7"/>
      <c r="W183" s="7"/>
      <c r="X183" s="7"/>
      <c r="Y183" s="7"/>
      <c r="Z183" s="7"/>
      <c r="AA183" s="7"/>
      <c r="AB183" s="7"/>
      <c r="AC183" s="7"/>
    </row>
    <row r="184" customFormat="false" ht="176.1" hidden="false" customHeight="false" outlineLevel="0" collapsed="false">
      <c r="B184" s="55" t="n">
        <f aca="false">'Lista de Itens'!C135</f>
        <v>133</v>
      </c>
      <c r="C184" s="56" t="str">
        <f aca="false">'Lista de Itens'!G135</f>
        <v>UNIDADE</v>
      </c>
      <c r="D184" s="56" t="s">
        <v>179</v>
      </c>
      <c r="E184" s="57" t="str">
        <f aca="false">IF('Lista de Itens'!H135="","",'Lista de Itens'!H135)</f>
        <v/>
      </c>
      <c r="F184" s="58"/>
      <c r="G184" s="59"/>
      <c r="H184" s="6"/>
      <c r="I184" s="7"/>
      <c r="J184" s="7"/>
      <c r="K184" s="7"/>
      <c r="L184" s="7"/>
      <c r="M184" s="7"/>
      <c r="N184" s="7"/>
      <c r="O184" s="7"/>
      <c r="P184" s="7"/>
      <c r="Q184" s="7"/>
      <c r="R184" s="7"/>
      <c r="S184" s="7"/>
      <c r="T184" s="7"/>
      <c r="U184" s="7"/>
      <c r="V184" s="7"/>
      <c r="W184" s="7"/>
      <c r="X184" s="7"/>
      <c r="Y184" s="7"/>
      <c r="Z184" s="7"/>
      <c r="AA184" s="7"/>
      <c r="AB184" s="7"/>
      <c r="AC184" s="7"/>
    </row>
    <row r="185" customFormat="false" ht="176.1" hidden="false" customHeight="false" outlineLevel="0" collapsed="false">
      <c r="B185" s="55" t="n">
        <f aca="false">'Lista de Itens'!C136</f>
        <v>134</v>
      </c>
      <c r="C185" s="56" t="str">
        <f aca="false">'Lista de Itens'!G136</f>
        <v>UNIDADE</v>
      </c>
      <c r="D185" s="56" t="s">
        <v>180</v>
      </c>
      <c r="E185" s="57" t="str">
        <f aca="false">IF('Lista de Itens'!H136="","",'Lista de Itens'!H136)</f>
        <v/>
      </c>
      <c r="F185" s="58"/>
      <c r="G185" s="59"/>
      <c r="H185" s="6"/>
      <c r="I185" s="7"/>
      <c r="J185" s="7"/>
      <c r="K185" s="7"/>
      <c r="L185" s="7"/>
      <c r="M185" s="7"/>
      <c r="N185" s="7"/>
      <c r="O185" s="7"/>
      <c r="P185" s="7"/>
      <c r="Q185" s="7"/>
      <c r="R185" s="7"/>
      <c r="S185" s="7"/>
      <c r="T185" s="7"/>
      <c r="U185" s="7"/>
      <c r="V185" s="7"/>
      <c r="W185" s="7"/>
      <c r="X185" s="7"/>
      <c r="Y185" s="7"/>
      <c r="Z185" s="7"/>
      <c r="AA185" s="7"/>
      <c r="AB185" s="7"/>
      <c r="AC185" s="7"/>
    </row>
    <row r="186" customFormat="false" ht="176.1" hidden="false" customHeight="false" outlineLevel="0" collapsed="false">
      <c r="B186" s="55" t="n">
        <f aca="false">'Lista de Itens'!C137</f>
        <v>135</v>
      </c>
      <c r="C186" s="56" t="str">
        <f aca="false">'Lista de Itens'!G137</f>
        <v>UNIDADE</v>
      </c>
      <c r="D186" s="56" t="s">
        <v>181</v>
      </c>
      <c r="E186" s="57" t="str">
        <f aca="false">IF('Lista de Itens'!H137="","",'Lista de Itens'!H137)</f>
        <v/>
      </c>
      <c r="F186" s="58"/>
      <c r="G186" s="59"/>
      <c r="H186" s="6"/>
      <c r="I186" s="7"/>
      <c r="J186" s="7"/>
      <c r="K186" s="7"/>
      <c r="L186" s="7"/>
      <c r="M186" s="7"/>
      <c r="N186" s="7"/>
      <c r="O186" s="7"/>
      <c r="P186" s="7"/>
      <c r="Q186" s="7"/>
      <c r="R186" s="7"/>
      <c r="S186" s="7"/>
      <c r="T186" s="7"/>
      <c r="U186" s="7"/>
      <c r="V186" s="7"/>
      <c r="W186" s="7"/>
      <c r="X186" s="7"/>
      <c r="Y186" s="7"/>
      <c r="Z186" s="7"/>
      <c r="AA186" s="7"/>
      <c r="AB186" s="7"/>
      <c r="AC186" s="7"/>
    </row>
    <row r="187" customFormat="false" ht="176.1" hidden="false" customHeight="false" outlineLevel="0" collapsed="false">
      <c r="B187" s="55" t="n">
        <f aca="false">'Lista de Itens'!C138</f>
        <v>136</v>
      </c>
      <c r="C187" s="56" t="str">
        <f aca="false">'Lista de Itens'!G138</f>
        <v>UNIDADE</v>
      </c>
      <c r="D187" s="56" t="s">
        <v>182</v>
      </c>
      <c r="E187" s="57" t="str">
        <f aca="false">IF('Lista de Itens'!H138="","",'Lista de Itens'!H138)</f>
        <v/>
      </c>
      <c r="F187" s="58"/>
      <c r="G187" s="59"/>
      <c r="H187" s="6"/>
      <c r="I187" s="7"/>
      <c r="J187" s="7"/>
      <c r="K187" s="7"/>
      <c r="L187" s="7"/>
      <c r="M187" s="7"/>
      <c r="N187" s="7"/>
      <c r="O187" s="7"/>
      <c r="P187" s="7"/>
      <c r="Q187" s="7"/>
      <c r="R187" s="7"/>
      <c r="S187" s="7"/>
      <c r="T187" s="7"/>
      <c r="U187" s="7"/>
      <c r="V187" s="7"/>
      <c r="W187" s="7"/>
      <c r="X187" s="7"/>
      <c r="Y187" s="7"/>
      <c r="Z187" s="7"/>
      <c r="AA187" s="7"/>
      <c r="AB187" s="7"/>
      <c r="AC187" s="7"/>
    </row>
    <row r="188" customFormat="false" ht="166.4" hidden="false" customHeight="false" outlineLevel="0" collapsed="false">
      <c r="B188" s="55" t="n">
        <f aca="false">'Lista de Itens'!C139</f>
        <v>137</v>
      </c>
      <c r="C188" s="56" t="str">
        <f aca="false">'Lista de Itens'!G139</f>
        <v>UNIDADE</v>
      </c>
      <c r="D188" s="56" t="s">
        <v>183</v>
      </c>
      <c r="E188" s="57" t="str">
        <f aca="false">IF('Lista de Itens'!H139="","",'Lista de Itens'!H139)</f>
        <v/>
      </c>
      <c r="F188" s="58"/>
      <c r="G188" s="59"/>
      <c r="H188" s="6"/>
      <c r="I188" s="7"/>
      <c r="J188" s="7"/>
      <c r="K188" s="7"/>
      <c r="L188" s="7"/>
      <c r="M188" s="7"/>
      <c r="N188" s="7"/>
      <c r="O188" s="7"/>
      <c r="P188" s="7"/>
      <c r="Q188" s="7"/>
      <c r="R188" s="7"/>
      <c r="S188" s="7"/>
      <c r="T188" s="7"/>
      <c r="U188" s="7"/>
      <c r="V188" s="7"/>
      <c r="W188" s="7"/>
      <c r="X188" s="7"/>
      <c r="Y188" s="7"/>
      <c r="Z188" s="7"/>
      <c r="AA188" s="7"/>
      <c r="AB188" s="7"/>
      <c r="AC188" s="7"/>
    </row>
    <row r="189" customFormat="false" ht="166.4" hidden="false" customHeight="false" outlineLevel="0" collapsed="false">
      <c r="B189" s="55" t="n">
        <f aca="false">'Lista de Itens'!C140</f>
        <v>138</v>
      </c>
      <c r="C189" s="56" t="str">
        <f aca="false">'Lista de Itens'!G140</f>
        <v>UNIDADE</v>
      </c>
      <c r="D189" s="56" t="s">
        <v>184</v>
      </c>
      <c r="E189" s="57" t="str">
        <f aca="false">IF('Lista de Itens'!H140="","",'Lista de Itens'!H140)</f>
        <v/>
      </c>
      <c r="F189" s="58"/>
      <c r="G189" s="59"/>
      <c r="H189" s="6"/>
      <c r="I189" s="7"/>
      <c r="J189" s="7"/>
      <c r="K189" s="7"/>
      <c r="L189" s="7"/>
      <c r="M189" s="7"/>
      <c r="N189" s="7"/>
      <c r="O189" s="7"/>
      <c r="P189" s="7"/>
      <c r="Q189" s="7"/>
      <c r="R189" s="7"/>
      <c r="S189" s="7"/>
      <c r="T189" s="7"/>
      <c r="U189" s="7"/>
      <c r="V189" s="7"/>
      <c r="W189" s="7"/>
      <c r="X189" s="7"/>
      <c r="Y189" s="7"/>
      <c r="Z189" s="7"/>
      <c r="AA189" s="7"/>
      <c r="AB189" s="7"/>
      <c r="AC189" s="7"/>
    </row>
    <row r="190" customFormat="false" ht="166.4" hidden="false" customHeight="false" outlineLevel="0" collapsed="false">
      <c r="B190" s="55" t="n">
        <f aca="false">'Lista de Itens'!C141</f>
        <v>139</v>
      </c>
      <c r="C190" s="56" t="str">
        <f aca="false">'Lista de Itens'!G141</f>
        <v>UNIDADE</v>
      </c>
      <c r="D190" s="56" t="s">
        <v>185</v>
      </c>
      <c r="E190" s="57" t="str">
        <f aca="false">IF('Lista de Itens'!H141="","",'Lista de Itens'!H141)</f>
        <v/>
      </c>
      <c r="F190" s="58"/>
      <c r="G190" s="59"/>
      <c r="H190" s="6"/>
      <c r="I190" s="7"/>
      <c r="J190" s="7"/>
      <c r="K190" s="7"/>
      <c r="L190" s="7"/>
      <c r="M190" s="7"/>
      <c r="N190" s="7"/>
      <c r="O190" s="7"/>
      <c r="P190" s="7"/>
      <c r="Q190" s="7"/>
      <c r="R190" s="7"/>
      <c r="S190" s="7"/>
      <c r="T190" s="7"/>
      <c r="U190" s="7"/>
      <c r="V190" s="7"/>
      <c r="W190" s="7"/>
      <c r="X190" s="7"/>
      <c r="Y190" s="7"/>
      <c r="Z190" s="7"/>
      <c r="AA190" s="7"/>
      <c r="AB190" s="7"/>
      <c r="AC190" s="7"/>
    </row>
    <row r="191" customFormat="false" ht="166.4" hidden="false" customHeight="false" outlineLevel="0" collapsed="false">
      <c r="B191" s="55" t="n">
        <f aca="false">'Lista de Itens'!C142</f>
        <v>140</v>
      </c>
      <c r="C191" s="56" t="str">
        <f aca="false">'Lista de Itens'!G142</f>
        <v>UNIDADE</v>
      </c>
      <c r="D191" s="56" t="s">
        <v>186</v>
      </c>
      <c r="E191" s="57" t="str">
        <f aca="false">IF('Lista de Itens'!H142="","",'Lista de Itens'!H142)</f>
        <v/>
      </c>
      <c r="F191" s="58"/>
      <c r="G191" s="59"/>
      <c r="H191" s="6"/>
      <c r="I191" s="7"/>
      <c r="J191" s="7"/>
      <c r="K191" s="7"/>
      <c r="L191" s="7"/>
      <c r="M191" s="7"/>
      <c r="N191" s="7"/>
      <c r="O191" s="7"/>
      <c r="P191" s="7"/>
      <c r="Q191" s="7"/>
      <c r="R191" s="7"/>
      <c r="S191" s="7"/>
      <c r="T191" s="7"/>
      <c r="U191" s="7"/>
      <c r="V191" s="7"/>
      <c r="W191" s="7"/>
      <c r="X191" s="7"/>
      <c r="Y191" s="7"/>
      <c r="Z191" s="7"/>
      <c r="AA191" s="7"/>
      <c r="AB191" s="7"/>
      <c r="AC191" s="7"/>
    </row>
    <row r="192" customFormat="false" ht="166.4" hidden="false" customHeight="false" outlineLevel="0" collapsed="false">
      <c r="B192" s="55" t="n">
        <f aca="false">'Lista de Itens'!C143</f>
        <v>141</v>
      </c>
      <c r="C192" s="56" t="str">
        <f aca="false">'Lista de Itens'!G143</f>
        <v>UNIDADE</v>
      </c>
      <c r="D192" s="56" t="s">
        <v>187</v>
      </c>
      <c r="E192" s="57" t="str">
        <f aca="false">IF('Lista de Itens'!H143="","",'Lista de Itens'!H143)</f>
        <v/>
      </c>
      <c r="F192" s="58"/>
      <c r="G192" s="59"/>
      <c r="H192" s="6"/>
      <c r="I192" s="7"/>
      <c r="J192" s="7"/>
      <c r="K192" s="7"/>
      <c r="L192" s="7"/>
      <c r="M192" s="7"/>
      <c r="N192" s="7"/>
      <c r="O192" s="7"/>
      <c r="P192" s="7"/>
      <c r="Q192" s="7"/>
      <c r="R192" s="7"/>
      <c r="S192" s="7"/>
      <c r="T192" s="7"/>
      <c r="U192" s="7"/>
      <c r="V192" s="7"/>
      <c r="W192" s="7"/>
      <c r="X192" s="7"/>
      <c r="Y192" s="7"/>
      <c r="Z192" s="7"/>
      <c r="AA192" s="7"/>
      <c r="AB192" s="7"/>
      <c r="AC192" s="7"/>
    </row>
    <row r="193" customFormat="false" ht="176.1" hidden="false" customHeight="false" outlineLevel="0" collapsed="false">
      <c r="B193" s="55" t="n">
        <f aca="false">'Lista de Itens'!C144</f>
        <v>142</v>
      </c>
      <c r="C193" s="56" t="str">
        <f aca="false">'Lista de Itens'!G144</f>
        <v>UNIDADE</v>
      </c>
      <c r="D193" s="56" t="s">
        <v>188</v>
      </c>
      <c r="E193" s="57" t="str">
        <f aca="false">IF('Lista de Itens'!H144="","",'Lista de Itens'!H144)</f>
        <v/>
      </c>
      <c r="F193" s="58"/>
      <c r="G193" s="59"/>
      <c r="H193" s="6"/>
      <c r="I193" s="7"/>
      <c r="J193" s="7"/>
      <c r="K193" s="7"/>
      <c r="L193" s="7"/>
      <c r="M193" s="7"/>
      <c r="N193" s="7"/>
      <c r="O193" s="7"/>
      <c r="P193" s="7"/>
      <c r="Q193" s="7"/>
      <c r="R193" s="7"/>
      <c r="S193" s="7"/>
      <c r="T193" s="7"/>
      <c r="U193" s="7"/>
      <c r="V193" s="7"/>
      <c r="W193" s="7"/>
      <c r="X193" s="7"/>
      <c r="Y193" s="7"/>
      <c r="Z193" s="7"/>
      <c r="AA193" s="7"/>
      <c r="AB193" s="7"/>
      <c r="AC193" s="7"/>
    </row>
    <row r="194" customFormat="false" ht="166.4" hidden="false" customHeight="false" outlineLevel="0" collapsed="false">
      <c r="B194" s="55" t="n">
        <f aca="false">'Lista de Itens'!C145</f>
        <v>143</v>
      </c>
      <c r="C194" s="56" t="str">
        <f aca="false">'Lista de Itens'!G145</f>
        <v>UNIDADE</v>
      </c>
      <c r="D194" s="56" t="s">
        <v>189</v>
      </c>
      <c r="E194" s="57" t="str">
        <f aca="false">IF('Lista de Itens'!H145="","",'Lista de Itens'!H145)</f>
        <v/>
      </c>
      <c r="F194" s="58"/>
      <c r="G194" s="59"/>
      <c r="H194" s="6"/>
      <c r="I194" s="7"/>
      <c r="J194" s="7"/>
      <c r="K194" s="7"/>
      <c r="L194" s="7"/>
      <c r="M194" s="7"/>
      <c r="N194" s="7"/>
      <c r="O194" s="7"/>
      <c r="P194" s="7"/>
      <c r="Q194" s="7"/>
      <c r="R194" s="7"/>
      <c r="S194" s="7"/>
      <c r="T194" s="7"/>
      <c r="U194" s="7"/>
      <c r="V194" s="7"/>
      <c r="W194" s="7"/>
      <c r="X194" s="7"/>
      <c r="Y194" s="7"/>
      <c r="Z194" s="7"/>
      <c r="AA194" s="7"/>
      <c r="AB194" s="7"/>
      <c r="AC194" s="7"/>
    </row>
    <row r="195" customFormat="false" ht="166.4" hidden="false" customHeight="false" outlineLevel="0" collapsed="false">
      <c r="B195" s="55" t="n">
        <f aca="false">'Lista de Itens'!C146</f>
        <v>144</v>
      </c>
      <c r="C195" s="56" t="str">
        <f aca="false">'Lista de Itens'!G146</f>
        <v>UNIDADE</v>
      </c>
      <c r="D195" s="56" t="s">
        <v>190</v>
      </c>
      <c r="E195" s="57" t="str">
        <f aca="false">IF('Lista de Itens'!H146="","",'Lista de Itens'!H146)</f>
        <v/>
      </c>
      <c r="F195" s="58"/>
      <c r="G195" s="59"/>
      <c r="H195" s="6"/>
      <c r="I195" s="7"/>
      <c r="J195" s="7"/>
      <c r="K195" s="7"/>
      <c r="L195" s="7"/>
      <c r="M195" s="7"/>
      <c r="N195" s="7"/>
      <c r="O195" s="7"/>
      <c r="P195" s="7"/>
      <c r="Q195" s="7"/>
      <c r="R195" s="7"/>
      <c r="S195" s="7"/>
      <c r="T195" s="7"/>
      <c r="U195" s="7"/>
      <c r="V195" s="7"/>
      <c r="W195" s="7"/>
      <c r="X195" s="7"/>
      <c r="Y195" s="7"/>
      <c r="Z195" s="7"/>
      <c r="AA195" s="7"/>
      <c r="AB195" s="7"/>
      <c r="AC195" s="7"/>
    </row>
    <row r="196" customFormat="false" ht="166.4" hidden="false" customHeight="false" outlineLevel="0" collapsed="false">
      <c r="B196" s="55" t="n">
        <f aca="false">'Lista de Itens'!C147</f>
        <v>145</v>
      </c>
      <c r="C196" s="56" t="str">
        <f aca="false">'Lista de Itens'!G147</f>
        <v>UNIDADE</v>
      </c>
      <c r="D196" s="56" t="s">
        <v>191</v>
      </c>
      <c r="E196" s="57" t="str">
        <f aca="false">IF('Lista de Itens'!H147="","",'Lista de Itens'!H147)</f>
        <v/>
      </c>
      <c r="F196" s="58"/>
      <c r="G196" s="59"/>
      <c r="H196" s="6"/>
      <c r="I196" s="7"/>
      <c r="J196" s="7"/>
      <c r="K196" s="7"/>
      <c r="L196" s="7"/>
      <c r="M196" s="7"/>
      <c r="N196" s="7"/>
      <c r="O196" s="7"/>
      <c r="P196" s="7"/>
      <c r="Q196" s="7"/>
      <c r="R196" s="7"/>
      <c r="S196" s="7"/>
      <c r="T196" s="7"/>
      <c r="U196" s="7"/>
      <c r="V196" s="7"/>
      <c r="W196" s="7"/>
      <c r="X196" s="7"/>
      <c r="Y196" s="7"/>
      <c r="Z196" s="7"/>
      <c r="AA196" s="7"/>
      <c r="AB196" s="7"/>
      <c r="AC196" s="7"/>
    </row>
    <row r="197" customFormat="false" ht="166.4" hidden="false" customHeight="false" outlineLevel="0" collapsed="false">
      <c r="B197" s="55" t="n">
        <f aca="false">'Lista de Itens'!C148</f>
        <v>146</v>
      </c>
      <c r="C197" s="56" t="str">
        <f aca="false">'Lista de Itens'!G148</f>
        <v>UNIDADE</v>
      </c>
      <c r="D197" s="56" t="s">
        <v>192</v>
      </c>
      <c r="E197" s="57" t="str">
        <f aca="false">IF('Lista de Itens'!H148="","",'Lista de Itens'!H148)</f>
        <v/>
      </c>
      <c r="F197" s="58"/>
      <c r="G197" s="59"/>
      <c r="H197" s="6"/>
      <c r="I197" s="7"/>
      <c r="J197" s="7"/>
      <c r="K197" s="7"/>
      <c r="L197" s="7"/>
      <c r="M197" s="7"/>
      <c r="N197" s="7"/>
      <c r="O197" s="7"/>
      <c r="P197" s="7"/>
      <c r="Q197" s="7"/>
      <c r="R197" s="7"/>
      <c r="S197" s="7"/>
      <c r="T197" s="7"/>
      <c r="U197" s="7"/>
      <c r="V197" s="7"/>
      <c r="W197" s="7"/>
      <c r="X197" s="7"/>
      <c r="Y197" s="7"/>
      <c r="Z197" s="7"/>
      <c r="AA197" s="7"/>
      <c r="AB197" s="7"/>
      <c r="AC197" s="7"/>
    </row>
    <row r="198" customFormat="false" ht="156.7" hidden="false" customHeight="false" outlineLevel="0" collapsed="false">
      <c r="B198" s="55" t="n">
        <f aca="false">'Lista de Itens'!C149</f>
        <v>147</v>
      </c>
      <c r="C198" s="56" t="str">
        <f aca="false">'Lista de Itens'!G149</f>
        <v>UNIDADE</v>
      </c>
      <c r="D198" s="56" t="s">
        <v>193</v>
      </c>
      <c r="E198" s="57" t="str">
        <f aca="false">IF('Lista de Itens'!H149="","",'Lista de Itens'!H149)</f>
        <v/>
      </c>
      <c r="F198" s="58"/>
      <c r="G198" s="59"/>
      <c r="H198" s="6"/>
      <c r="I198" s="7"/>
      <c r="J198" s="7"/>
      <c r="K198" s="7"/>
      <c r="L198" s="7"/>
      <c r="M198" s="7"/>
      <c r="N198" s="7"/>
      <c r="O198" s="7"/>
      <c r="P198" s="7"/>
      <c r="Q198" s="7"/>
      <c r="R198" s="7"/>
      <c r="S198" s="7"/>
      <c r="T198" s="7"/>
      <c r="U198" s="7"/>
      <c r="V198" s="7"/>
      <c r="W198" s="7"/>
      <c r="X198" s="7"/>
      <c r="Y198" s="7"/>
      <c r="Z198" s="7"/>
      <c r="AA198" s="7"/>
      <c r="AB198" s="7"/>
      <c r="AC198" s="7"/>
    </row>
    <row r="199" customFormat="false" ht="156.7" hidden="false" customHeight="false" outlineLevel="0" collapsed="false">
      <c r="B199" s="55" t="n">
        <f aca="false">'Lista de Itens'!C150</f>
        <v>148</v>
      </c>
      <c r="C199" s="56" t="str">
        <f aca="false">'Lista de Itens'!G150</f>
        <v>UNIDADE</v>
      </c>
      <c r="D199" s="56" t="s">
        <v>194</v>
      </c>
      <c r="E199" s="57" t="str">
        <f aca="false">IF('Lista de Itens'!H150="","",'Lista de Itens'!H150)</f>
        <v/>
      </c>
      <c r="F199" s="58"/>
      <c r="G199" s="59"/>
      <c r="H199" s="6"/>
      <c r="I199" s="7"/>
      <c r="J199" s="7"/>
      <c r="K199" s="7"/>
      <c r="L199" s="7"/>
      <c r="M199" s="7"/>
      <c r="N199" s="7"/>
      <c r="O199" s="7"/>
      <c r="P199" s="7"/>
      <c r="Q199" s="7"/>
      <c r="R199" s="7"/>
      <c r="S199" s="7"/>
      <c r="T199" s="7"/>
      <c r="U199" s="7"/>
      <c r="V199" s="7"/>
      <c r="W199" s="7"/>
      <c r="X199" s="7"/>
      <c r="Y199" s="7"/>
      <c r="Z199" s="7"/>
      <c r="AA199" s="7"/>
      <c r="AB199" s="7"/>
      <c r="AC199" s="7"/>
    </row>
    <row r="200" customFormat="false" ht="176.1" hidden="false" customHeight="false" outlineLevel="0" collapsed="false">
      <c r="B200" s="55" t="n">
        <f aca="false">'Lista de Itens'!C151</f>
        <v>149</v>
      </c>
      <c r="C200" s="56" t="str">
        <f aca="false">'Lista de Itens'!G151</f>
        <v>UNIDADE</v>
      </c>
      <c r="D200" s="56" t="s">
        <v>195</v>
      </c>
      <c r="E200" s="57" t="str">
        <f aca="false">IF('Lista de Itens'!H151="","",'Lista de Itens'!H151)</f>
        <v/>
      </c>
      <c r="F200" s="58"/>
      <c r="G200" s="59"/>
      <c r="H200" s="6"/>
      <c r="I200" s="7"/>
      <c r="J200" s="7"/>
      <c r="K200" s="7"/>
      <c r="L200" s="7"/>
      <c r="M200" s="7"/>
      <c r="N200" s="7"/>
      <c r="O200" s="7"/>
      <c r="P200" s="7"/>
      <c r="Q200" s="7"/>
      <c r="R200" s="7"/>
      <c r="S200" s="7"/>
      <c r="T200" s="7"/>
      <c r="U200" s="7"/>
      <c r="V200" s="7"/>
      <c r="W200" s="7"/>
      <c r="X200" s="7"/>
      <c r="Y200" s="7"/>
      <c r="Z200" s="7"/>
      <c r="AA200" s="7"/>
      <c r="AB200" s="7"/>
      <c r="AC200" s="7"/>
    </row>
    <row r="201" customFormat="false" ht="176.1" hidden="false" customHeight="false" outlineLevel="0" collapsed="false">
      <c r="B201" s="55" t="n">
        <f aca="false">'Lista de Itens'!C152</f>
        <v>150</v>
      </c>
      <c r="C201" s="56" t="str">
        <f aca="false">'Lista de Itens'!G152</f>
        <v>UNIDADE</v>
      </c>
      <c r="D201" s="56" t="s">
        <v>196</v>
      </c>
      <c r="E201" s="57" t="str">
        <f aca="false">IF('Lista de Itens'!H152="","",'Lista de Itens'!H152)</f>
        <v/>
      </c>
      <c r="F201" s="58"/>
      <c r="G201" s="59"/>
      <c r="H201" s="6"/>
      <c r="I201" s="7"/>
      <c r="J201" s="7"/>
      <c r="K201" s="7"/>
      <c r="L201" s="7"/>
      <c r="M201" s="7"/>
      <c r="N201" s="7"/>
      <c r="O201" s="7"/>
      <c r="P201" s="7"/>
      <c r="Q201" s="7"/>
      <c r="R201" s="7"/>
      <c r="S201" s="7"/>
      <c r="T201" s="7"/>
      <c r="U201" s="7"/>
      <c r="V201" s="7"/>
      <c r="W201" s="7"/>
      <c r="X201" s="7"/>
      <c r="Y201" s="7"/>
      <c r="Z201" s="7"/>
      <c r="AA201" s="7"/>
      <c r="AB201" s="7"/>
      <c r="AC201" s="7"/>
    </row>
    <row r="202" customFormat="false" ht="176.1" hidden="false" customHeight="false" outlineLevel="0" collapsed="false">
      <c r="B202" s="55" t="n">
        <f aca="false">'Lista de Itens'!C153</f>
        <v>151</v>
      </c>
      <c r="C202" s="56" t="str">
        <f aca="false">'Lista de Itens'!G153</f>
        <v>UNIDADE</v>
      </c>
      <c r="D202" s="56" t="s">
        <v>197</v>
      </c>
      <c r="E202" s="57" t="str">
        <f aca="false">IF('Lista de Itens'!H153="","",'Lista de Itens'!H153)</f>
        <v/>
      </c>
      <c r="F202" s="58"/>
      <c r="G202" s="59"/>
      <c r="H202" s="6"/>
      <c r="I202" s="7"/>
      <c r="J202" s="7"/>
      <c r="K202" s="7"/>
      <c r="L202" s="7"/>
      <c r="M202" s="7"/>
      <c r="N202" s="7"/>
      <c r="O202" s="7"/>
      <c r="P202" s="7"/>
      <c r="Q202" s="7"/>
      <c r="R202" s="7"/>
      <c r="S202" s="7"/>
      <c r="T202" s="7"/>
      <c r="U202" s="7"/>
      <c r="V202" s="7"/>
      <c r="W202" s="7"/>
      <c r="X202" s="7"/>
      <c r="Y202" s="7"/>
      <c r="Z202" s="7"/>
      <c r="AA202" s="7"/>
      <c r="AB202" s="7"/>
      <c r="AC202" s="7"/>
    </row>
    <row r="203" customFormat="false" ht="176.1" hidden="false" customHeight="false" outlineLevel="0" collapsed="false">
      <c r="B203" s="55" t="n">
        <f aca="false">'Lista de Itens'!C154</f>
        <v>152</v>
      </c>
      <c r="C203" s="56" t="str">
        <f aca="false">'Lista de Itens'!G154</f>
        <v>UNIDADE</v>
      </c>
      <c r="D203" s="56" t="s">
        <v>198</v>
      </c>
      <c r="E203" s="57" t="str">
        <f aca="false">IF('Lista de Itens'!H154="","",'Lista de Itens'!H154)</f>
        <v/>
      </c>
      <c r="F203" s="58"/>
      <c r="G203" s="59"/>
      <c r="H203" s="6"/>
      <c r="I203" s="7"/>
      <c r="J203" s="7"/>
      <c r="K203" s="7"/>
      <c r="L203" s="7"/>
      <c r="M203" s="7"/>
      <c r="N203" s="7"/>
      <c r="O203" s="7"/>
      <c r="P203" s="7"/>
      <c r="Q203" s="7"/>
      <c r="R203" s="7"/>
      <c r="S203" s="7"/>
      <c r="T203" s="7"/>
      <c r="U203" s="7"/>
      <c r="V203" s="7"/>
      <c r="W203" s="7"/>
      <c r="X203" s="7"/>
      <c r="Y203" s="7"/>
      <c r="Z203" s="7"/>
      <c r="AA203" s="7"/>
      <c r="AB203" s="7"/>
      <c r="AC203" s="7"/>
    </row>
    <row r="204" customFormat="false" ht="176.1" hidden="false" customHeight="false" outlineLevel="0" collapsed="false">
      <c r="B204" s="55" t="n">
        <f aca="false">'Lista de Itens'!C155</f>
        <v>153</v>
      </c>
      <c r="C204" s="56" t="str">
        <f aca="false">'Lista de Itens'!G155</f>
        <v>UNIDADE</v>
      </c>
      <c r="D204" s="56" t="s">
        <v>199</v>
      </c>
      <c r="E204" s="57" t="str">
        <f aca="false">IF('Lista de Itens'!H155="","",'Lista de Itens'!H155)</f>
        <v/>
      </c>
      <c r="F204" s="58"/>
      <c r="G204" s="59"/>
      <c r="H204" s="6"/>
      <c r="I204" s="7"/>
      <c r="J204" s="7"/>
      <c r="K204" s="7"/>
      <c r="L204" s="7"/>
      <c r="M204" s="7"/>
      <c r="N204" s="7"/>
      <c r="O204" s="7"/>
      <c r="P204" s="7"/>
      <c r="Q204" s="7"/>
      <c r="R204" s="7"/>
      <c r="S204" s="7"/>
      <c r="T204" s="7"/>
      <c r="U204" s="7"/>
      <c r="V204" s="7"/>
      <c r="W204" s="7"/>
      <c r="X204" s="7"/>
      <c r="Y204" s="7"/>
      <c r="Z204" s="7"/>
      <c r="AA204" s="7"/>
      <c r="AB204" s="7"/>
      <c r="AC204" s="7"/>
    </row>
    <row r="205" customFormat="false" ht="166.4" hidden="false" customHeight="false" outlineLevel="0" collapsed="false">
      <c r="B205" s="55" t="n">
        <f aca="false">'Lista de Itens'!C156</f>
        <v>154</v>
      </c>
      <c r="C205" s="56" t="str">
        <f aca="false">'Lista de Itens'!G156</f>
        <v>UNIDADE</v>
      </c>
      <c r="D205" s="56" t="s">
        <v>200</v>
      </c>
      <c r="E205" s="57" t="str">
        <f aca="false">IF('Lista de Itens'!H156="","",'Lista de Itens'!H156)</f>
        <v/>
      </c>
      <c r="F205" s="58"/>
      <c r="G205" s="59"/>
      <c r="H205" s="6"/>
      <c r="I205" s="7"/>
      <c r="J205" s="7"/>
      <c r="K205" s="7"/>
      <c r="L205" s="7"/>
      <c r="M205" s="7"/>
      <c r="N205" s="7"/>
      <c r="O205" s="7"/>
      <c r="P205" s="7"/>
      <c r="Q205" s="7"/>
      <c r="R205" s="7"/>
      <c r="S205" s="7"/>
      <c r="T205" s="7"/>
      <c r="U205" s="7"/>
      <c r="V205" s="7"/>
      <c r="W205" s="7"/>
      <c r="X205" s="7"/>
      <c r="Y205" s="7"/>
      <c r="Z205" s="7"/>
      <c r="AA205" s="7"/>
      <c r="AB205" s="7"/>
      <c r="AC205" s="7"/>
    </row>
    <row r="206" customFormat="false" ht="20.85" hidden="false" customHeight="false" outlineLevel="0" collapsed="false">
      <c r="B206" s="55" t="n">
        <f aca="false">'Lista de Itens'!C157</f>
        <v>155</v>
      </c>
      <c r="C206" s="56" t="str">
        <f aca="false">'Lista de Itens'!G157</f>
        <v>UNIDADE</v>
      </c>
      <c r="D206" s="56" t="s">
        <v>201</v>
      </c>
      <c r="E206" s="57" t="str">
        <f aca="false">IF('Lista de Itens'!H157="","",'Lista de Itens'!H157)</f>
        <v/>
      </c>
      <c r="F206" s="58"/>
      <c r="G206" s="59"/>
      <c r="H206" s="6"/>
      <c r="I206" s="7"/>
      <c r="J206" s="7"/>
      <c r="K206" s="7"/>
      <c r="L206" s="7"/>
      <c r="M206" s="7"/>
      <c r="N206" s="7"/>
      <c r="O206" s="7"/>
      <c r="P206" s="7"/>
      <c r="Q206" s="7"/>
      <c r="R206" s="7"/>
      <c r="S206" s="7"/>
      <c r="T206" s="7"/>
      <c r="U206" s="7"/>
      <c r="V206" s="7"/>
      <c r="W206" s="7"/>
      <c r="X206" s="7"/>
      <c r="Y206" s="7"/>
      <c r="Z206" s="7"/>
      <c r="AA206" s="7"/>
      <c r="AB206" s="7"/>
      <c r="AC206" s="7"/>
    </row>
    <row r="207" customFormat="false" ht="20.85" hidden="false" customHeight="false" outlineLevel="0" collapsed="false">
      <c r="B207" s="55" t="n">
        <f aca="false">'Lista de Itens'!C158</f>
        <v>156</v>
      </c>
      <c r="C207" s="56" t="str">
        <f aca="false">'Lista de Itens'!G158</f>
        <v>UNIDADE</v>
      </c>
      <c r="D207" s="56" t="s">
        <v>202</v>
      </c>
      <c r="E207" s="57" t="str">
        <f aca="false">IF('Lista de Itens'!H158="","",'Lista de Itens'!H158)</f>
        <v/>
      </c>
      <c r="F207" s="58"/>
      <c r="G207" s="59"/>
      <c r="H207" s="6"/>
      <c r="I207" s="7"/>
      <c r="J207" s="7"/>
      <c r="K207" s="7"/>
      <c r="L207" s="7"/>
      <c r="M207" s="7"/>
      <c r="N207" s="7"/>
      <c r="O207" s="7"/>
      <c r="P207" s="7"/>
      <c r="Q207" s="7"/>
      <c r="R207" s="7"/>
      <c r="S207" s="7"/>
      <c r="T207" s="7"/>
      <c r="U207" s="7"/>
      <c r="V207" s="7"/>
      <c r="W207" s="7"/>
      <c r="X207" s="7"/>
      <c r="Y207" s="7"/>
      <c r="Z207" s="7"/>
      <c r="AA207" s="7"/>
      <c r="AB207" s="7"/>
      <c r="AC207" s="7"/>
    </row>
    <row r="208" customFormat="false" ht="20.85" hidden="false" customHeight="false" outlineLevel="0" collapsed="false">
      <c r="B208" s="55" t="n">
        <f aca="false">'Lista de Itens'!C159</f>
        <v>157</v>
      </c>
      <c r="C208" s="56" t="str">
        <f aca="false">'Lista de Itens'!G159</f>
        <v>UNIDADE</v>
      </c>
      <c r="D208" s="56" t="s">
        <v>203</v>
      </c>
      <c r="E208" s="57" t="str">
        <f aca="false">IF('Lista de Itens'!H159="","",'Lista de Itens'!H159)</f>
        <v/>
      </c>
      <c r="F208" s="58"/>
      <c r="G208" s="59"/>
      <c r="H208" s="6"/>
      <c r="I208" s="7"/>
      <c r="J208" s="7"/>
      <c r="K208" s="7"/>
      <c r="L208" s="7"/>
      <c r="M208" s="7"/>
      <c r="N208" s="7"/>
      <c r="O208" s="7"/>
      <c r="P208" s="7"/>
      <c r="Q208" s="7"/>
      <c r="R208" s="7"/>
      <c r="S208" s="7"/>
      <c r="T208" s="7"/>
      <c r="U208" s="7"/>
      <c r="V208" s="7"/>
      <c r="W208" s="7"/>
      <c r="X208" s="7"/>
      <c r="Y208" s="7"/>
      <c r="Z208" s="7"/>
      <c r="AA208" s="7"/>
      <c r="AB208" s="7"/>
      <c r="AC208" s="7"/>
    </row>
    <row r="209" customFormat="false" ht="20.85" hidden="false" customHeight="false" outlineLevel="0" collapsed="false">
      <c r="B209" s="55" t="n">
        <f aca="false">'Lista de Itens'!C160</f>
        <v>158</v>
      </c>
      <c r="C209" s="56" t="str">
        <f aca="false">'Lista de Itens'!G160</f>
        <v>UNIDADE</v>
      </c>
      <c r="D209" s="56" t="s">
        <v>204</v>
      </c>
      <c r="E209" s="57" t="str">
        <f aca="false">IF('Lista de Itens'!H160="","",'Lista de Itens'!H160)</f>
        <v/>
      </c>
      <c r="F209" s="58"/>
      <c r="G209" s="59"/>
      <c r="H209" s="6"/>
      <c r="I209" s="7"/>
      <c r="J209" s="7"/>
      <c r="K209" s="7"/>
      <c r="L209" s="7"/>
      <c r="M209" s="7"/>
      <c r="N209" s="7"/>
      <c r="O209" s="7"/>
      <c r="P209" s="7"/>
      <c r="Q209" s="7"/>
      <c r="R209" s="7"/>
      <c r="S209" s="7"/>
      <c r="T209" s="7"/>
      <c r="U209" s="7"/>
      <c r="V209" s="7"/>
      <c r="W209" s="7"/>
      <c r="X209" s="7"/>
      <c r="Y209" s="7"/>
      <c r="Z209" s="7"/>
      <c r="AA209" s="7"/>
      <c r="AB209" s="7"/>
      <c r="AC209" s="7"/>
    </row>
    <row r="210" customFormat="false" ht="20.85" hidden="false" customHeight="false" outlineLevel="0" collapsed="false">
      <c r="B210" s="55" t="n">
        <f aca="false">'Lista de Itens'!C161</f>
        <v>159</v>
      </c>
      <c r="C210" s="56" t="str">
        <f aca="false">'Lista de Itens'!G161</f>
        <v>UNIDADE</v>
      </c>
      <c r="D210" s="56" t="s">
        <v>205</v>
      </c>
      <c r="E210" s="57" t="str">
        <f aca="false">IF('Lista de Itens'!H161="","",'Lista de Itens'!H161)</f>
        <v/>
      </c>
      <c r="F210" s="58"/>
      <c r="G210" s="59"/>
      <c r="H210" s="6"/>
      <c r="I210" s="7"/>
      <c r="J210" s="7"/>
      <c r="K210" s="7"/>
      <c r="L210" s="7"/>
      <c r="M210" s="7"/>
      <c r="N210" s="7"/>
      <c r="O210" s="7"/>
      <c r="P210" s="7"/>
      <c r="Q210" s="7"/>
      <c r="R210" s="7"/>
      <c r="S210" s="7"/>
      <c r="T210" s="7"/>
      <c r="U210" s="7"/>
      <c r="V210" s="7"/>
      <c r="W210" s="7"/>
      <c r="X210" s="7"/>
      <c r="Y210" s="7"/>
      <c r="Z210" s="7"/>
      <c r="AA210" s="7"/>
      <c r="AB210" s="7"/>
      <c r="AC210" s="7"/>
    </row>
    <row r="211" customFormat="false" ht="12.8" hidden="false" customHeight="false" outlineLevel="0" collapsed="false">
      <c r="B211" s="55" t="n">
        <f aca="false">'Lista de Itens'!C162</f>
        <v>160</v>
      </c>
      <c r="C211" s="56" t="str">
        <f aca="false">'Lista de Itens'!G162</f>
        <v>UNIDADE</v>
      </c>
      <c r="D211" s="56" t="s">
        <v>206</v>
      </c>
      <c r="E211" s="57" t="str">
        <f aca="false">IF('Lista de Itens'!H162="","",'Lista de Itens'!H162)</f>
        <v/>
      </c>
      <c r="F211" s="58"/>
      <c r="G211" s="59"/>
      <c r="H211" s="6"/>
      <c r="I211" s="7"/>
      <c r="J211" s="7"/>
      <c r="K211" s="7"/>
      <c r="L211" s="7"/>
      <c r="M211" s="7"/>
      <c r="N211" s="7"/>
      <c r="O211" s="7"/>
      <c r="P211" s="7"/>
      <c r="Q211" s="7"/>
      <c r="R211" s="7"/>
      <c r="S211" s="7"/>
      <c r="T211" s="7"/>
      <c r="U211" s="7"/>
      <c r="V211" s="7"/>
      <c r="W211" s="7"/>
      <c r="X211" s="7"/>
      <c r="Y211" s="7"/>
      <c r="Z211" s="7"/>
      <c r="AA211" s="7"/>
      <c r="AB211" s="7"/>
      <c r="AC211" s="7"/>
    </row>
    <row r="212" customFormat="false" ht="12.8" hidden="false" customHeight="false" outlineLevel="0" collapsed="false">
      <c r="B212" s="55" t="n">
        <f aca="false">'Lista de Itens'!C163</f>
        <v>161</v>
      </c>
      <c r="C212" s="56" t="str">
        <f aca="false">'Lista de Itens'!G163</f>
        <v>UNIDADE</v>
      </c>
      <c r="D212" s="56" t="s">
        <v>207</v>
      </c>
      <c r="E212" s="57" t="str">
        <f aca="false">IF('Lista de Itens'!H163="","",'Lista de Itens'!H163)</f>
        <v/>
      </c>
      <c r="F212" s="58"/>
      <c r="G212" s="59"/>
      <c r="H212" s="6"/>
      <c r="I212" s="7"/>
      <c r="J212" s="7"/>
      <c r="K212" s="7"/>
      <c r="L212" s="7"/>
      <c r="M212" s="7"/>
      <c r="N212" s="7"/>
      <c r="O212" s="7"/>
      <c r="P212" s="7"/>
      <c r="Q212" s="7"/>
      <c r="R212" s="7"/>
      <c r="S212" s="7"/>
      <c r="T212" s="7"/>
      <c r="U212" s="7"/>
      <c r="V212" s="7"/>
      <c r="W212" s="7"/>
      <c r="X212" s="7"/>
      <c r="Y212" s="7"/>
      <c r="Z212" s="7"/>
      <c r="AA212" s="7"/>
      <c r="AB212" s="7"/>
      <c r="AC212" s="7"/>
    </row>
    <row r="213" customFormat="false" ht="20.85" hidden="false" customHeight="false" outlineLevel="0" collapsed="false">
      <c r="B213" s="55" t="n">
        <f aca="false">'Lista de Itens'!C164</f>
        <v>162</v>
      </c>
      <c r="C213" s="56" t="str">
        <f aca="false">'Lista de Itens'!G164</f>
        <v>UNIDADE</v>
      </c>
      <c r="D213" s="56" t="s">
        <v>208</v>
      </c>
      <c r="E213" s="57" t="str">
        <f aca="false">IF('Lista de Itens'!H164="","",'Lista de Itens'!H164)</f>
        <v/>
      </c>
      <c r="F213" s="58"/>
      <c r="G213" s="59"/>
      <c r="H213" s="6"/>
      <c r="I213" s="7"/>
      <c r="J213" s="7"/>
      <c r="K213" s="7"/>
      <c r="L213" s="7"/>
      <c r="M213" s="7"/>
      <c r="N213" s="7"/>
      <c r="O213" s="7"/>
      <c r="P213" s="7"/>
      <c r="Q213" s="7"/>
      <c r="R213" s="7"/>
      <c r="S213" s="7"/>
      <c r="T213" s="7"/>
      <c r="U213" s="7"/>
      <c r="V213" s="7"/>
      <c r="W213" s="7"/>
      <c r="X213" s="7"/>
      <c r="Y213" s="7"/>
      <c r="Z213" s="7"/>
      <c r="AA213" s="7"/>
      <c r="AB213" s="7"/>
      <c r="AC213" s="7"/>
    </row>
    <row r="214" customFormat="false" ht="20.85" hidden="false" customHeight="false" outlineLevel="0" collapsed="false">
      <c r="B214" s="55" t="n">
        <f aca="false">'Lista de Itens'!C165</f>
        <v>163</v>
      </c>
      <c r="C214" s="56" t="str">
        <f aca="false">'Lista de Itens'!G165</f>
        <v>UNIDADE</v>
      </c>
      <c r="D214" s="56" t="s">
        <v>209</v>
      </c>
      <c r="E214" s="57" t="str">
        <f aca="false">IF('Lista de Itens'!H165="","",'Lista de Itens'!H165)</f>
        <v/>
      </c>
      <c r="F214" s="58"/>
      <c r="G214" s="59"/>
      <c r="H214" s="6"/>
      <c r="I214" s="7"/>
      <c r="J214" s="7"/>
      <c r="K214" s="7"/>
      <c r="L214" s="7"/>
      <c r="M214" s="7"/>
      <c r="N214" s="7"/>
      <c r="O214" s="7"/>
      <c r="P214" s="7"/>
      <c r="Q214" s="7"/>
      <c r="R214" s="7"/>
      <c r="S214" s="7"/>
      <c r="T214" s="7"/>
      <c r="U214" s="7"/>
      <c r="V214" s="7"/>
      <c r="W214" s="7"/>
      <c r="X214" s="7"/>
      <c r="Y214" s="7"/>
      <c r="Z214" s="7"/>
      <c r="AA214" s="7"/>
      <c r="AB214" s="7"/>
      <c r="AC214" s="7"/>
    </row>
    <row r="215" customFormat="false" ht="20.85" hidden="false" customHeight="false" outlineLevel="0" collapsed="false">
      <c r="B215" s="55" t="n">
        <f aca="false">'Lista de Itens'!C166</f>
        <v>164</v>
      </c>
      <c r="C215" s="56" t="str">
        <f aca="false">'Lista de Itens'!G166</f>
        <v>UNIDADE</v>
      </c>
      <c r="D215" s="56" t="s">
        <v>210</v>
      </c>
      <c r="E215" s="57" t="str">
        <f aca="false">IF('Lista de Itens'!H166="","",'Lista de Itens'!H166)</f>
        <v/>
      </c>
      <c r="F215" s="58"/>
      <c r="G215" s="59"/>
      <c r="H215" s="6"/>
      <c r="I215" s="7"/>
      <c r="J215" s="7"/>
      <c r="K215" s="7"/>
      <c r="L215" s="7"/>
      <c r="M215" s="7"/>
      <c r="N215" s="7"/>
      <c r="O215" s="7"/>
      <c r="P215" s="7"/>
      <c r="Q215" s="7"/>
      <c r="R215" s="7"/>
      <c r="S215" s="7"/>
      <c r="T215" s="7"/>
      <c r="U215" s="7"/>
      <c r="V215" s="7"/>
      <c r="W215" s="7"/>
      <c r="X215" s="7"/>
      <c r="Y215" s="7"/>
      <c r="Z215" s="7"/>
      <c r="AA215" s="7"/>
      <c r="AB215" s="7"/>
      <c r="AC215" s="7"/>
    </row>
    <row r="216" customFormat="false" ht="20.85" hidden="false" customHeight="false" outlineLevel="0" collapsed="false">
      <c r="B216" s="55" t="n">
        <f aca="false">'Lista de Itens'!C167</f>
        <v>165</v>
      </c>
      <c r="C216" s="56" t="str">
        <f aca="false">'Lista de Itens'!G167</f>
        <v>UNIDADE</v>
      </c>
      <c r="D216" s="56" t="s">
        <v>211</v>
      </c>
      <c r="E216" s="57" t="str">
        <f aca="false">IF('Lista de Itens'!H167="","",'Lista de Itens'!H167)</f>
        <v/>
      </c>
      <c r="F216" s="58"/>
      <c r="G216" s="59"/>
      <c r="H216" s="6"/>
      <c r="I216" s="7"/>
      <c r="J216" s="7"/>
      <c r="K216" s="7"/>
      <c r="L216" s="7"/>
      <c r="M216" s="7"/>
      <c r="N216" s="7"/>
      <c r="O216" s="7"/>
      <c r="P216" s="7"/>
      <c r="Q216" s="7"/>
      <c r="R216" s="7"/>
      <c r="S216" s="7"/>
      <c r="T216" s="7"/>
      <c r="U216" s="7"/>
      <c r="V216" s="7"/>
      <c r="W216" s="7"/>
      <c r="X216" s="7"/>
      <c r="Y216" s="7"/>
      <c r="Z216" s="7"/>
      <c r="AA216" s="7"/>
      <c r="AB216" s="7"/>
      <c r="AC216" s="7"/>
    </row>
    <row r="217" customFormat="false" ht="20.85" hidden="false" customHeight="false" outlineLevel="0" collapsed="false">
      <c r="B217" s="55" t="n">
        <f aca="false">'Lista de Itens'!C168</f>
        <v>166</v>
      </c>
      <c r="C217" s="56" t="str">
        <f aca="false">'Lista de Itens'!G168</f>
        <v>UNIDADE</v>
      </c>
      <c r="D217" s="56" t="s">
        <v>212</v>
      </c>
      <c r="E217" s="57" t="str">
        <f aca="false">IF('Lista de Itens'!H168="","",'Lista de Itens'!H168)</f>
        <v/>
      </c>
      <c r="F217" s="58"/>
      <c r="G217" s="59"/>
      <c r="H217" s="6"/>
      <c r="I217" s="7"/>
      <c r="J217" s="7"/>
      <c r="K217" s="7"/>
      <c r="L217" s="7"/>
      <c r="M217" s="7"/>
      <c r="N217" s="7"/>
      <c r="O217" s="7"/>
      <c r="P217" s="7"/>
      <c r="Q217" s="7"/>
      <c r="R217" s="7"/>
      <c r="S217" s="7"/>
      <c r="T217" s="7"/>
      <c r="U217" s="7"/>
      <c r="V217" s="7"/>
      <c r="W217" s="7"/>
      <c r="X217" s="7"/>
      <c r="Y217" s="7"/>
      <c r="Z217" s="7"/>
      <c r="AA217" s="7"/>
      <c r="AB217" s="7"/>
      <c r="AC217" s="7"/>
    </row>
    <row r="218" customFormat="false" ht="20.85" hidden="false" customHeight="false" outlineLevel="0" collapsed="false">
      <c r="B218" s="55" t="n">
        <f aca="false">'Lista de Itens'!C169</f>
        <v>167</v>
      </c>
      <c r="C218" s="56" t="str">
        <f aca="false">'Lista de Itens'!G169</f>
        <v>UNIDADE</v>
      </c>
      <c r="D218" s="56" t="s">
        <v>213</v>
      </c>
      <c r="E218" s="57" t="str">
        <f aca="false">IF('Lista de Itens'!H169="","",'Lista de Itens'!H169)</f>
        <v/>
      </c>
      <c r="F218" s="58"/>
      <c r="G218" s="59"/>
      <c r="H218" s="6"/>
      <c r="I218" s="7"/>
      <c r="J218" s="7"/>
      <c r="K218" s="7"/>
      <c r="L218" s="7"/>
      <c r="M218" s="7"/>
      <c r="N218" s="7"/>
      <c r="O218" s="7"/>
      <c r="P218" s="7"/>
      <c r="Q218" s="7"/>
      <c r="R218" s="7"/>
      <c r="S218" s="7"/>
      <c r="T218" s="7"/>
      <c r="U218" s="7"/>
      <c r="V218" s="7"/>
      <c r="W218" s="7"/>
      <c r="X218" s="7"/>
      <c r="Y218" s="7"/>
      <c r="Z218" s="7"/>
      <c r="AA218" s="7"/>
      <c r="AB218" s="7"/>
      <c r="AC218" s="7"/>
    </row>
    <row r="219" customFormat="false" ht="20.85" hidden="false" customHeight="false" outlineLevel="0" collapsed="false">
      <c r="B219" s="55" t="n">
        <f aca="false">'Lista de Itens'!C170</f>
        <v>168</v>
      </c>
      <c r="C219" s="56" t="str">
        <f aca="false">'Lista de Itens'!G170</f>
        <v>UNIDADE</v>
      </c>
      <c r="D219" s="56" t="s">
        <v>214</v>
      </c>
      <c r="E219" s="57" t="str">
        <f aca="false">IF('Lista de Itens'!H170="","",'Lista de Itens'!H170)</f>
        <v/>
      </c>
      <c r="F219" s="58"/>
      <c r="G219" s="59"/>
      <c r="H219" s="6"/>
      <c r="I219" s="7"/>
      <c r="J219" s="7"/>
      <c r="K219" s="7"/>
      <c r="L219" s="7"/>
      <c r="M219" s="7"/>
      <c r="N219" s="7"/>
      <c r="O219" s="7"/>
      <c r="P219" s="7"/>
      <c r="Q219" s="7"/>
      <c r="R219" s="7"/>
      <c r="S219" s="7"/>
      <c r="T219" s="7"/>
      <c r="U219" s="7"/>
      <c r="V219" s="7"/>
      <c r="W219" s="7"/>
      <c r="X219" s="7"/>
      <c r="Y219" s="7"/>
      <c r="Z219" s="7"/>
      <c r="AA219" s="7"/>
      <c r="AB219" s="7"/>
      <c r="AC219" s="7"/>
    </row>
    <row r="220" customFormat="false" ht="20.85" hidden="false" customHeight="false" outlineLevel="0" collapsed="false">
      <c r="B220" s="55" t="n">
        <f aca="false">'Lista de Itens'!C171</f>
        <v>169</v>
      </c>
      <c r="C220" s="56" t="str">
        <f aca="false">'Lista de Itens'!G171</f>
        <v>UNIDADE</v>
      </c>
      <c r="D220" s="56" t="s">
        <v>215</v>
      </c>
      <c r="E220" s="57" t="str">
        <f aca="false">IF('Lista de Itens'!H171="","",'Lista de Itens'!H171)</f>
        <v/>
      </c>
      <c r="F220" s="58"/>
      <c r="G220" s="59"/>
      <c r="H220" s="6"/>
      <c r="I220" s="7"/>
      <c r="J220" s="7"/>
      <c r="K220" s="7"/>
      <c r="L220" s="7"/>
      <c r="M220" s="7"/>
      <c r="N220" s="7"/>
      <c r="O220" s="7"/>
      <c r="P220" s="7"/>
      <c r="Q220" s="7"/>
      <c r="R220" s="7"/>
      <c r="S220" s="7"/>
      <c r="T220" s="7"/>
      <c r="U220" s="7"/>
      <c r="V220" s="7"/>
      <c r="W220" s="7"/>
      <c r="X220" s="7"/>
      <c r="Y220" s="7"/>
      <c r="Z220" s="7"/>
      <c r="AA220" s="7"/>
      <c r="AB220" s="7"/>
      <c r="AC220" s="7"/>
    </row>
    <row r="221" customFormat="false" ht="20.85" hidden="false" customHeight="false" outlineLevel="0" collapsed="false">
      <c r="B221" s="55" t="n">
        <f aca="false">'Lista de Itens'!C172</f>
        <v>170</v>
      </c>
      <c r="C221" s="56" t="str">
        <f aca="false">'Lista de Itens'!G172</f>
        <v>UNIDADE</v>
      </c>
      <c r="D221" s="56" t="s">
        <v>216</v>
      </c>
      <c r="E221" s="57" t="str">
        <f aca="false">IF('Lista de Itens'!H172="","",'Lista de Itens'!H172)</f>
        <v/>
      </c>
      <c r="F221" s="58"/>
      <c r="G221" s="59"/>
      <c r="H221" s="6"/>
      <c r="I221" s="7"/>
      <c r="J221" s="7"/>
      <c r="K221" s="7"/>
      <c r="L221" s="7"/>
      <c r="M221" s="7"/>
      <c r="N221" s="7"/>
      <c r="O221" s="7"/>
      <c r="P221" s="7"/>
      <c r="Q221" s="7"/>
      <c r="R221" s="7"/>
      <c r="S221" s="7"/>
      <c r="T221" s="7"/>
      <c r="U221" s="7"/>
      <c r="V221" s="7"/>
      <c r="W221" s="7"/>
      <c r="X221" s="7"/>
      <c r="Y221" s="7"/>
      <c r="Z221" s="7"/>
      <c r="AA221" s="7"/>
      <c r="AB221" s="7"/>
      <c r="AC221" s="7"/>
    </row>
    <row r="222" customFormat="false" ht="20.85" hidden="false" customHeight="false" outlineLevel="0" collapsed="false">
      <c r="B222" s="55" t="n">
        <f aca="false">'Lista de Itens'!C173</f>
        <v>171</v>
      </c>
      <c r="C222" s="56" t="str">
        <f aca="false">'Lista de Itens'!G173</f>
        <v>UNIDADE</v>
      </c>
      <c r="D222" s="56" t="s">
        <v>217</v>
      </c>
      <c r="E222" s="57" t="str">
        <f aca="false">IF('Lista de Itens'!H173="","",'Lista de Itens'!H173)</f>
        <v/>
      </c>
      <c r="F222" s="58"/>
      <c r="G222" s="59"/>
      <c r="H222" s="6"/>
      <c r="I222" s="7"/>
      <c r="J222" s="7"/>
      <c r="K222" s="7"/>
      <c r="L222" s="7"/>
      <c r="M222" s="7"/>
      <c r="N222" s="7"/>
      <c r="O222" s="7"/>
      <c r="P222" s="7"/>
      <c r="Q222" s="7"/>
      <c r="R222" s="7"/>
      <c r="S222" s="7"/>
      <c r="T222" s="7"/>
      <c r="U222" s="7"/>
      <c r="V222" s="7"/>
      <c r="W222" s="7"/>
      <c r="X222" s="7"/>
      <c r="Y222" s="7"/>
      <c r="Z222" s="7"/>
      <c r="AA222" s="7"/>
      <c r="AB222" s="7"/>
      <c r="AC222" s="7"/>
    </row>
    <row r="223" customFormat="false" ht="30.55" hidden="false" customHeight="false" outlineLevel="0" collapsed="false">
      <c r="B223" s="55" t="n">
        <f aca="false">'Lista de Itens'!C174</f>
        <v>172</v>
      </c>
      <c r="C223" s="56" t="str">
        <f aca="false">'Lista de Itens'!G174</f>
        <v>UNIDADE</v>
      </c>
      <c r="D223" s="56" t="s">
        <v>218</v>
      </c>
      <c r="E223" s="57" t="str">
        <f aca="false">IF('Lista de Itens'!H174="","",'Lista de Itens'!H174)</f>
        <v/>
      </c>
      <c r="F223" s="58"/>
      <c r="G223" s="59"/>
      <c r="H223" s="6"/>
      <c r="I223" s="7"/>
      <c r="J223" s="7"/>
      <c r="K223" s="7"/>
      <c r="L223" s="7"/>
      <c r="M223" s="7"/>
      <c r="N223" s="7"/>
      <c r="O223" s="7"/>
      <c r="P223" s="7"/>
      <c r="Q223" s="7"/>
      <c r="R223" s="7"/>
      <c r="S223" s="7"/>
      <c r="T223" s="7"/>
      <c r="U223" s="7"/>
      <c r="V223" s="7"/>
      <c r="W223" s="7"/>
      <c r="X223" s="7"/>
      <c r="Y223" s="7"/>
      <c r="Z223" s="7"/>
      <c r="AA223" s="7"/>
      <c r="AB223" s="7"/>
      <c r="AC223" s="7"/>
    </row>
    <row r="224" customFormat="false" ht="20.85" hidden="false" customHeight="false" outlineLevel="0" collapsed="false">
      <c r="B224" s="55" t="n">
        <f aca="false">'Lista de Itens'!C175</f>
        <v>173</v>
      </c>
      <c r="C224" s="56" t="str">
        <f aca="false">'Lista de Itens'!G175</f>
        <v>UNIDADE</v>
      </c>
      <c r="D224" s="56" t="s">
        <v>219</v>
      </c>
      <c r="E224" s="57" t="str">
        <f aca="false">IF('Lista de Itens'!H175="","",'Lista de Itens'!H175)</f>
        <v/>
      </c>
      <c r="F224" s="58"/>
      <c r="G224" s="59"/>
      <c r="H224" s="6"/>
      <c r="I224" s="7"/>
      <c r="J224" s="7"/>
      <c r="K224" s="7"/>
      <c r="L224" s="7"/>
      <c r="M224" s="7"/>
      <c r="N224" s="7"/>
      <c r="O224" s="7"/>
      <c r="P224" s="7"/>
      <c r="Q224" s="7"/>
      <c r="R224" s="7"/>
      <c r="S224" s="7"/>
      <c r="T224" s="7"/>
      <c r="U224" s="7"/>
      <c r="V224" s="7"/>
      <c r="W224" s="7"/>
      <c r="X224" s="7"/>
      <c r="Y224" s="7"/>
      <c r="Z224" s="7"/>
      <c r="AA224" s="7"/>
      <c r="AB224" s="7"/>
      <c r="AC224" s="7"/>
    </row>
    <row r="225" customFormat="false" ht="20.85" hidden="false" customHeight="false" outlineLevel="0" collapsed="false">
      <c r="B225" s="55" t="n">
        <f aca="false">'Lista de Itens'!C176</f>
        <v>174</v>
      </c>
      <c r="C225" s="56" t="str">
        <f aca="false">'Lista de Itens'!G176</f>
        <v>UNIDADE</v>
      </c>
      <c r="D225" s="56" t="s">
        <v>220</v>
      </c>
      <c r="E225" s="57" t="str">
        <f aca="false">IF('Lista de Itens'!H176="","",'Lista de Itens'!H176)</f>
        <v/>
      </c>
      <c r="F225" s="58"/>
      <c r="G225" s="59"/>
      <c r="H225" s="6"/>
      <c r="I225" s="7"/>
      <c r="J225" s="7"/>
      <c r="K225" s="7"/>
      <c r="L225" s="7"/>
      <c r="M225" s="7"/>
      <c r="N225" s="7"/>
      <c r="O225" s="7"/>
      <c r="P225" s="7"/>
      <c r="Q225" s="7"/>
      <c r="R225" s="7"/>
      <c r="S225" s="7"/>
      <c r="T225" s="7"/>
      <c r="U225" s="7"/>
      <c r="V225" s="7"/>
      <c r="W225" s="7"/>
      <c r="X225" s="7"/>
      <c r="Y225" s="7"/>
      <c r="Z225" s="7"/>
      <c r="AA225" s="7"/>
      <c r="AB225" s="7"/>
      <c r="AC225" s="7"/>
    </row>
    <row r="226" customFormat="false" ht="20.85" hidden="false" customHeight="false" outlineLevel="0" collapsed="false">
      <c r="B226" s="55" t="n">
        <f aca="false">'Lista de Itens'!C177</f>
        <v>175</v>
      </c>
      <c r="C226" s="56" t="str">
        <f aca="false">'Lista de Itens'!G177</f>
        <v>UNIDADE</v>
      </c>
      <c r="D226" s="56" t="s">
        <v>221</v>
      </c>
      <c r="E226" s="57" t="str">
        <f aca="false">IF('Lista de Itens'!H177="","",'Lista de Itens'!H177)</f>
        <v/>
      </c>
      <c r="F226" s="58"/>
      <c r="G226" s="59"/>
      <c r="H226" s="6"/>
      <c r="I226" s="7"/>
      <c r="J226" s="7"/>
      <c r="K226" s="7"/>
      <c r="L226" s="7"/>
      <c r="M226" s="7"/>
      <c r="N226" s="7"/>
      <c r="O226" s="7"/>
      <c r="P226" s="7"/>
      <c r="Q226" s="7"/>
      <c r="R226" s="7"/>
      <c r="S226" s="7"/>
      <c r="T226" s="7"/>
      <c r="U226" s="7"/>
      <c r="V226" s="7"/>
      <c r="W226" s="7"/>
      <c r="X226" s="7"/>
      <c r="Y226" s="7"/>
      <c r="Z226" s="7"/>
      <c r="AA226" s="7"/>
      <c r="AB226" s="7"/>
      <c r="AC226" s="7"/>
    </row>
    <row r="227" customFormat="false" ht="20.85" hidden="false" customHeight="false" outlineLevel="0" collapsed="false">
      <c r="B227" s="55" t="n">
        <f aca="false">'Lista de Itens'!C178</f>
        <v>176</v>
      </c>
      <c r="C227" s="56" t="str">
        <f aca="false">'Lista de Itens'!G178</f>
        <v>UNIDADE</v>
      </c>
      <c r="D227" s="56" t="s">
        <v>222</v>
      </c>
      <c r="E227" s="57" t="str">
        <f aca="false">IF('Lista de Itens'!H178="","",'Lista de Itens'!H178)</f>
        <v/>
      </c>
      <c r="F227" s="58"/>
      <c r="G227" s="59"/>
      <c r="H227" s="6"/>
      <c r="I227" s="7"/>
      <c r="J227" s="7"/>
      <c r="K227" s="7"/>
      <c r="L227" s="7"/>
      <c r="M227" s="7"/>
      <c r="N227" s="7"/>
      <c r="O227" s="7"/>
      <c r="P227" s="7"/>
      <c r="Q227" s="7"/>
      <c r="R227" s="7"/>
      <c r="S227" s="7"/>
      <c r="T227" s="7"/>
      <c r="U227" s="7"/>
      <c r="V227" s="7"/>
      <c r="W227" s="7"/>
      <c r="X227" s="7"/>
      <c r="Y227" s="7"/>
      <c r="Z227" s="7"/>
      <c r="AA227" s="7"/>
      <c r="AB227" s="7"/>
      <c r="AC227" s="7"/>
    </row>
    <row r="228" customFormat="false" ht="69.4" hidden="false" customHeight="false" outlineLevel="0" collapsed="false">
      <c r="B228" s="55" t="n">
        <f aca="false">'Lista de Itens'!C179</f>
        <v>177</v>
      </c>
      <c r="C228" s="56" t="str">
        <f aca="false">'Lista de Itens'!G179</f>
        <v>UNIDADE</v>
      </c>
      <c r="D228" s="56" t="s">
        <v>223</v>
      </c>
      <c r="E228" s="57" t="str">
        <f aca="false">IF('Lista de Itens'!H179="","",'Lista de Itens'!H179)</f>
        <v/>
      </c>
      <c r="F228" s="58"/>
      <c r="G228" s="59"/>
      <c r="H228" s="6"/>
      <c r="I228" s="7"/>
      <c r="J228" s="7"/>
      <c r="K228" s="7"/>
      <c r="L228" s="7"/>
      <c r="M228" s="7"/>
      <c r="N228" s="7"/>
      <c r="O228" s="7"/>
      <c r="P228" s="7"/>
      <c r="Q228" s="7"/>
      <c r="R228" s="7"/>
      <c r="S228" s="7"/>
      <c r="T228" s="7"/>
      <c r="U228" s="7"/>
      <c r="V228" s="7"/>
      <c r="W228" s="7"/>
      <c r="X228" s="7"/>
      <c r="Y228" s="7"/>
      <c r="Z228" s="7"/>
      <c r="AA228" s="7"/>
      <c r="AB228" s="7"/>
      <c r="AC228" s="7"/>
    </row>
    <row r="229" customFormat="false" ht="20.85" hidden="false" customHeight="false" outlineLevel="0" collapsed="false">
      <c r="B229" s="55" t="n">
        <f aca="false">'Lista de Itens'!C180</f>
        <v>178</v>
      </c>
      <c r="C229" s="56" t="str">
        <f aca="false">'Lista de Itens'!G180</f>
        <v>UNIDADE</v>
      </c>
      <c r="D229" s="56" t="s">
        <v>224</v>
      </c>
      <c r="E229" s="57" t="str">
        <f aca="false">IF('Lista de Itens'!H180="","",'Lista de Itens'!H180)</f>
        <v/>
      </c>
      <c r="F229" s="58"/>
      <c r="G229" s="59"/>
      <c r="H229" s="6"/>
      <c r="I229" s="7"/>
      <c r="J229" s="7"/>
      <c r="K229" s="7"/>
      <c r="L229" s="7"/>
      <c r="M229" s="7"/>
      <c r="N229" s="7"/>
      <c r="O229" s="7"/>
      <c r="P229" s="7"/>
      <c r="Q229" s="7"/>
      <c r="R229" s="7"/>
      <c r="S229" s="7"/>
      <c r="T229" s="7"/>
      <c r="U229" s="7"/>
      <c r="V229" s="7"/>
      <c r="W229" s="7"/>
      <c r="X229" s="7"/>
      <c r="Y229" s="7"/>
      <c r="Z229" s="7"/>
      <c r="AA229" s="7"/>
      <c r="AB229" s="7"/>
      <c r="AC229" s="7"/>
    </row>
    <row r="230" customFormat="false" ht="30.55" hidden="false" customHeight="false" outlineLevel="0" collapsed="false">
      <c r="B230" s="55" t="n">
        <f aca="false">'Lista de Itens'!C181</f>
        <v>179</v>
      </c>
      <c r="C230" s="56" t="str">
        <f aca="false">'Lista de Itens'!G181</f>
        <v>UNIDADE</v>
      </c>
      <c r="D230" s="56" t="s">
        <v>225</v>
      </c>
      <c r="E230" s="57" t="str">
        <f aca="false">IF('Lista de Itens'!H181="","",'Lista de Itens'!H181)</f>
        <v/>
      </c>
      <c r="F230" s="58"/>
      <c r="G230" s="59"/>
      <c r="H230" s="6"/>
      <c r="I230" s="7"/>
      <c r="J230" s="7"/>
      <c r="K230" s="7"/>
      <c r="L230" s="7"/>
      <c r="M230" s="7"/>
      <c r="N230" s="7"/>
      <c r="O230" s="7"/>
      <c r="P230" s="7"/>
      <c r="Q230" s="7"/>
      <c r="R230" s="7"/>
      <c r="S230" s="7"/>
      <c r="T230" s="7"/>
      <c r="U230" s="7"/>
      <c r="V230" s="7"/>
      <c r="W230" s="7"/>
      <c r="X230" s="7"/>
      <c r="Y230" s="7"/>
      <c r="Z230" s="7"/>
      <c r="AA230" s="7"/>
      <c r="AB230" s="7"/>
      <c r="AC230" s="7"/>
    </row>
    <row r="231" customFormat="false" ht="20.85" hidden="false" customHeight="false" outlineLevel="0" collapsed="false">
      <c r="B231" s="55" t="n">
        <f aca="false">'Lista de Itens'!C182</f>
        <v>180</v>
      </c>
      <c r="C231" s="56" t="str">
        <f aca="false">'Lista de Itens'!G182</f>
        <v>UNIDADE</v>
      </c>
      <c r="D231" s="56" t="s">
        <v>226</v>
      </c>
      <c r="E231" s="57" t="str">
        <f aca="false">IF('Lista de Itens'!H182="","",'Lista de Itens'!H182)</f>
        <v/>
      </c>
      <c r="F231" s="58"/>
      <c r="G231" s="59"/>
      <c r="H231" s="6"/>
      <c r="I231" s="7"/>
      <c r="J231" s="7"/>
      <c r="K231" s="7"/>
      <c r="L231" s="7"/>
      <c r="M231" s="7"/>
      <c r="N231" s="7"/>
      <c r="O231" s="7"/>
      <c r="P231" s="7"/>
      <c r="Q231" s="7"/>
      <c r="R231" s="7"/>
      <c r="S231" s="7"/>
      <c r="T231" s="7"/>
      <c r="U231" s="7"/>
      <c r="V231" s="7"/>
      <c r="W231" s="7"/>
      <c r="X231" s="7"/>
      <c r="Y231" s="7"/>
      <c r="Z231" s="7"/>
      <c r="AA231" s="7"/>
      <c r="AB231" s="7"/>
      <c r="AC231" s="7"/>
    </row>
    <row r="232" customFormat="false" ht="20.85" hidden="false" customHeight="false" outlineLevel="0" collapsed="false">
      <c r="B232" s="55" t="n">
        <f aca="false">'Lista de Itens'!C183</f>
        <v>181</v>
      </c>
      <c r="C232" s="56" t="str">
        <f aca="false">'Lista de Itens'!G183</f>
        <v>UNIDADE</v>
      </c>
      <c r="D232" s="56" t="s">
        <v>227</v>
      </c>
      <c r="E232" s="57" t="str">
        <f aca="false">IF('Lista de Itens'!H183="","",'Lista de Itens'!H183)</f>
        <v/>
      </c>
      <c r="F232" s="58"/>
      <c r="G232" s="59"/>
      <c r="H232" s="6"/>
      <c r="I232" s="7"/>
      <c r="J232" s="7"/>
      <c r="K232" s="7"/>
      <c r="L232" s="7"/>
      <c r="M232" s="7"/>
      <c r="N232" s="7"/>
      <c r="O232" s="7"/>
      <c r="P232" s="7"/>
      <c r="Q232" s="7"/>
      <c r="R232" s="7"/>
      <c r="S232" s="7"/>
      <c r="T232" s="7"/>
      <c r="U232" s="7"/>
      <c r="V232" s="7"/>
      <c r="W232" s="7"/>
      <c r="X232" s="7"/>
      <c r="Y232" s="7"/>
      <c r="Z232" s="7"/>
      <c r="AA232" s="7"/>
      <c r="AB232" s="7"/>
      <c r="AC232" s="7"/>
    </row>
    <row r="233" customFormat="false" ht="20.85" hidden="false" customHeight="false" outlineLevel="0" collapsed="false">
      <c r="B233" s="55" t="n">
        <f aca="false">'Lista de Itens'!C184</f>
        <v>182</v>
      </c>
      <c r="C233" s="56" t="str">
        <f aca="false">'Lista de Itens'!G184</f>
        <v>UNIDADE</v>
      </c>
      <c r="D233" s="56" t="s">
        <v>228</v>
      </c>
      <c r="E233" s="57" t="str">
        <f aca="false">IF('Lista de Itens'!H184="","",'Lista de Itens'!H184)</f>
        <v/>
      </c>
      <c r="F233" s="58"/>
      <c r="G233" s="59"/>
      <c r="H233" s="6"/>
      <c r="I233" s="7"/>
      <c r="J233" s="7"/>
      <c r="K233" s="7"/>
      <c r="L233" s="7"/>
      <c r="M233" s="7"/>
      <c r="N233" s="7"/>
      <c r="O233" s="7"/>
      <c r="P233" s="7"/>
      <c r="Q233" s="7"/>
      <c r="R233" s="7"/>
      <c r="S233" s="7"/>
      <c r="T233" s="7"/>
      <c r="U233" s="7"/>
      <c r="V233" s="7"/>
      <c r="W233" s="7"/>
      <c r="X233" s="7"/>
      <c r="Y233" s="7"/>
      <c r="Z233" s="7"/>
      <c r="AA233" s="7"/>
      <c r="AB233" s="7"/>
      <c r="AC233" s="7"/>
    </row>
    <row r="234" customFormat="false" ht="20.85" hidden="false" customHeight="false" outlineLevel="0" collapsed="false">
      <c r="B234" s="55" t="n">
        <f aca="false">'Lista de Itens'!C185</f>
        <v>183</v>
      </c>
      <c r="C234" s="56" t="str">
        <f aca="false">'Lista de Itens'!G185</f>
        <v>UNIDADE</v>
      </c>
      <c r="D234" s="56" t="s">
        <v>229</v>
      </c>
      <c r="E234" s="57" t="str">
        <f aca="false">IF('Lista de Itens'!H185="","",'Lista de Itens'!H185)</f>
        <v/>
      </c>
      <c r="F234" s="58"/>
      <c r="G234" s="59"/>
      <c r="H234" s="6"/>
      <c r="I234" s="7"/>
      <c r="J234" s="7"/>
      <c r="K234" s="7"/>
      <c r="L234" s="7"/>
      <c r="M234" s="7"/>
      <c r="N234" s="7"/>
      <c r="O234" s="7"/>
      <c r="P234" s="7"/>
      <c r="Q234" s="7"/>
      <c r="R234" s="7"/>
      <c r="S234" s="7"/>
      <c r="T234" s="7"/>
      <c r="U234" s="7"/>
      <c r="V234" s="7"/>
      <c r="W234" s="7"/>
      <c r="X234" s="7"/>
      <c r="Y234" s="7"/>
      <c r="Z234" s="7"/>
      <c r="AA234" s="7"/>
      <c r="AB234" s="7"/>
      <c r="AC234" s="7"/>
    </row>
    <row r="235" customFormat="false" ht="20.85" hidden="false" customHeight="false" outlineLevel="0" collapsed="false">
      <c r="B235" s="55" t="n">
        <f aca="false">'Lista de Itens'!C186</f>
        <v>184</v>
      </c>
      <c r="C235" s="56" t="str">
        <f aca="false">'Lista de Itens'!G186</f>
        <v>UNIDADE</v>
      </c>
      <c r="D235" s="56" t="s">
        <v>230</v>
      </c>
      <c r="E235" s="57" t="str">
        <f aca="false">IF('Lista de Itens'!H186="","",'Lista de Itens'!H186)</f>
        <v/>
      </c>
      <c r="F235" s="58"/>
      <c r="G235" s="59"/>
      <c r="H235" s="6"/>
      <c r="I235" s="7"/>
      <c r="J235" s="7"/>
      <c r="K235" s="7"/>
      <c r="L235" s="7"/>
      <c r="M235" s="7"/>
      <c r="N235" s="7"/>
      <c r="O235" s="7"/>
      <c r="P235" s="7"/>
      <c r="Q235" s="7"/>
      <c r="R235" s="7"/>
      <c r="S235" s="7"/>
      <c r="T235" s="7"/>
      <c r="U235" s="7"/>
      <c r="V235" s="7"/>
      <c r="W235" s="7"/>
      <c r="X235" s="7"/>
      <c r="Y235" s="7"/>
      <c r="Z235" s="7"/>
      <c r="AA235" s="7"/>
      <c r="AB235" s="7"/>
      <c r="AC235" s="7"/>
    </row>
    <row r="236" customFormat="false" ht="20.85" hidden="false" customHeight="false" outlineLevel="0" collapsed="false">
      <c r="B236" s="55" t="n">
        <f aca="false">'Lista de Itens'!C187</f>
        <v>185</v>
      </c>
      <c r="C236" s="56" t="str">
        <f aca="false">'Lista de Itens'!G187</f>
        <v>UNIDADE</v>
      </c>
      <c r="D236" s="56" t="s">
        <v>231</v>
      </c>
      <c r="E236" s="57" t="str">
        <f aca="false">IF('Lista de Itens'!H187="","",'Lista de Itens'!H187)</f>
        <v/>
      </c>
      <c r="F236" s="58"/>
      <c r="G236" s="59"/>
      <c r="H236" s="6"/>
      <c r="I236" s="7"/>
      <c r="J236" s="7"/>
      <c r="K236" s="7"/>
      <c r="L236" s="7"/>
      <c r="M236" s="7"/>
      <c r="N236" s="7"/>
      <c r="O236" s="7"/>
      <c r="P236" s="7"/>
      <c r="Q236" s="7"/>
      <c r="R236" s="7"/>
      <c r="S236" s="7"/>
      <c r="T236" s="7"/>
      <c r="U236" s="7"/>
      <c r="V236" s="7"/>
      <c r="W236" s="7"/>
      <c r="X236" s="7"/>
      <c r="Y236" s="7"/>
      <c r="Z236" s="7"/>
      <c r="AA236" s="7"/>
      <c r="AB236" s="7"/>
      <c r="AC236" s="7"/>
    </row>
    <row r="237" customFormat="false" ht="20.85" hidden="false" customHeight="false" outlineLevel="0" collapsed="false">
      <c r="B237" s="55" t="n">
        <f aca="false">'Lista de Itens'!C188</f>
        <v>186</v>
      </c>
      <c r="C237" s="56" t="str">
        <f aca="false">'Lista de Itens'!G188</f>
        <v>UNIDADE</v>
      </c>
      <c r="D237" s="56" t="s">
        <v>232</v>
      </c>
      <c r="E237" s="57" t="str">
        <f aca="false">IF('Lista de Itens'!H188="","",'Lista de Itens'!H188)</f>
        <v/>
      </c>
      <c r="F237" s="58"/>
      <c r="G237" s="59"/>
      <c r="H237" s="6"/>
      <c r="I237" s="7"/>
      <c r="J237" s="7"/>
      <c r="K237" s="7"/>
      <c r="L237" s="7"/>
      <c r="M237" s="7"/>
      <c r="N237" s="7"/>
      <c r="O237" s="7"/>
      <c r="P237" s="7"/>
      <c r="Q237" s="7"/>
      <c r="R237" s="7"/>
      <c r="S237" s="7"/>
      <c r="T237" s="7"/>
      <c r="U237" s="7"/>
      <c r="V237" s="7"/>
      <c r="W237" s="7"/>
      <c r="X237" s="7"/>
      <c r="Y237" s="7"/>
      <c r="Z237" s="7"/>
      <c r="AA237" s="7"/>
      <c r="AB237" s="7"/>
      <c r="AC237" s="7"/>
    </row>
    <row r="238" customFormat="false" ht="20.85" hidden="false" customHeight="false" outlineLevel="0" collapsed="false">
      <c r="B238" s="55" t="n">
        <f aca="false">'Lista de Itens'!C189</f>
        <v>187</v>
      </c>
      <c r="C238" s="56" t="str">
        <f aca="false">'Lista de Itens'!G189</f>
        <v>UNIDADE</v>
      </c>
      <c r="D238" s="56" t="s">
        <v>233</v>
      </c>
      <c r="E238" s="57" t="str">
        <f aca="false">IF('Lista de Itens'!H189="","",'Lista de Itens'!H189)</f>
        <v/>
      </c>
      <c r="F238" s="58"/>
      <c r="G238" s="59"/>
      <c r="H238" s="6"/>
      <c r="I238" s="7"/>
      <c r="J238" s="7"/>
      <c r="K238" s="7"/>
      <c r="L238" s="7"/>
      <c r="M238" s="7"/>
      <c r="N238" s="7"/>
      <c r="O238" s="7"/>
      <c r="P238" s="7"/>
      <c r="Q238" s="7"/>
      <c r="R238" s="7"/>
      <c r="S238" s="7"/>
      <c r="T238" s="7"/>
      <c r="U238" s="7"/>
      <c r="V238" s="7"/>
      <c r="W238" s="7"/>
      <c r="X238" s="7"/>
      <c r="Y238" s="7"/>
      <c r="Z238" s="7"/>
      <c r="AA238" s="7"/>
      <c r="AB238" s="7"/>
      <c r="AC238" s="7"/>
    </row>
    <row r="239" customFormat="false" ht="20.85" hidden="false" customHeight="false" outlineLevel="0" collapsed="false">
      <c r="B239" s="55" t="n">
        <f aca="false">'Lista de Itens'!C190</f>
        <v>188</v>
      </c>
      <c r="C239" s="56" t="str">
        <f aca="false">'Lista de Itens'!G190</f>
        <v>UNIDADE</v>
      </c>
      <c r="D239" s="56" t="s">
        <v>234</v>
      </c>
      <c r="E239" s="57" t="str">
        <f aca="false">IF('Lista de Itens'!H190="","",'Lista de Itens'!H190)</f>
        <v/>
      </c>
      <c r="F239" s="58"/>
      <c r="G239" s="59"/>
      <c r="H239" s="6"/>
      <c r="I239" s="7"/>
      <c r="J239" s="7"/>
      <c r="K239" s="7"/>
      <c r="L239" s="7"/>
      <c r="M239" s="7"/>
      <c r="N239" s="7"/>
      <c r="O239" s="7"/>
      <c r="P239" s="7"/>
      <c r="Q239" s="7"/>
      <c r="R239" s="7"/>
      <c r="S239" s="7"/>
      <c r="T239" s="7"/>
      <c r="U239" s="7"/>
      <c r="V239" s="7"/>
      <c r="W239" s="7"/>
      <c r="X239" s="7"/>
      <c r="Y239" s="7"/>
      <c r="Z239" s="7"/>
      <c r="AA239" s="7"/>
      <c r="AB239" s="7"/>
      <c r="AC239" s="7"/>
    </row>
    <row r="240" customFormat="false" ht="20.85" hidden="false" customHeight="false" outlineLevel="0" collapsed="false">
      <c r="B240" s="55" t="n">
        <f aca="false">'Lista de Itens'!C191</f>
        <v>189</v>
      </c>
      <c r="C240" s="56" t="str">
        <f aca="false">'Lista de Itens'!G191</f>
        <v>UNIDADE</v>
      </c>
      <c r="D240" s="56" t="s">
        <v>235</v>
      </c>
      <c r="E240" s="57" t="str">
        <f aca="false">IF('Lista de Itens'!H191="","",'Lista de Itens'!H191)</f>
        <v/>
      </c>
      <c r="F240" s="58"/>
      <c r="G240" s="59"/>
      <c r="H240" s="6"/>
      <c r="I240" s="7"/>
      <c r="J240" s="7"/>
      <c r="K240" s="7"/>
      <c r="L240" s="7"/>
      <c r="M240" s="7"/>
      <c r="N240" s="7"/>
      <c r="O240" s="7"/>
      <c r="P240" s="7"/>
      <c r="Q240" s="7"/>
      <c r="R240" s="7"/>
      <c r="S240" s="7"/>
      <c r="T240" s="7"/>
      <c r="U240" s="7"/>
      <c r="V240" s="7"/>
      <c r="W240" s="7"/>
      <c r="X240" s="7"/>
      <c r="Y240" s="7"/>
      <c r="Z240" s="7"/>
      <c r="AA240" s="7"/>
      <c r="AB240" s="7"/>
      <c r="AC240" s="7"/>
    </row>
    <row r="241" customFormat="false" ht="20.85" hidden="false" customHeight="false" outlineLevel="0" collapsed="false">
      <c r="B241" s="55" t="n">
        <f aca="false">'Lista de Itens'!C192</f>
        <v>190</v>
      </c>
      <c r="C241" s="56" t="str">
        <f aca="false">'Lista de Itens'!G192</f>
        <v>UNIDADE</v>
      </c>
      <c r="D241" s="56" t="s">
        <v>236</v>
      </c>
      <c r="E241" s="57" t="str">
        <f aca="false">IF('Lista de Itens'!H192="","",'Lista de Itens'!H192)</f>
        <v/>
      </c>
      <c r="F241" s="58"/>
      <c r="G241" s="59"/>
      <c r="H241" s="6"/>
      <c r="I241" s="7"/>
      <c r="J241" s="7"/>
      <c r="K241" s="7"/>
      <c r="L241" s="7"/>
      <c r="M241" s="7"/>
      <c r="N241" s="7"/>
      <c r="O241" s="7"/>
      <c r="P241" s="7"/>
      <c r="Q241" s="7"/>
      <c r="R241" s="7"/>
      <c r="S241" s="7"/>
      <c r="T241" s="7"/>
      <c r="U241" s="7"/>
      <c r="V241" s="7"/>
      <c r="W241" s="7"/>
      <c r="X241" s="7"/>
      <c r="Y241" s="7"/>
      <c r="Z241" s="7"/>
      <c r="AA241" s="7"/>
      <c r="AB241" s="7"/>
      <c r="AC241" s="7"/>
    </row>
    <row r="242" customFormat="false" ht="20.85" hidden="false" customHeight="false" outlineLevel="0" collapsed="false">
      <c r="B242" s="55" t="n">
        <f aca="false">'Lista de Itens'!C193</f>
        <v>191</v>
      </c>
      <c r="C242" s="56" t="str">
        <f aca="false">'Lista de Itens'!G193</f>
        <v>ROLO</v>
      </c>
      <c r="D242" s="56" t="s">
        <v>237</v>
      </c>
      <c r="E242" s="57" t="str">
        <f aca="false">IF('Lista de Itens'!H193="","",'Lista de Itens'!H193)</f>
        <v/>
      </c>
      <c r="F242" s="58"/>
      <c r="G242" s="59"/>
      <c r="H242" s="6"/>
      <c r="I242" s="7"/>
      <c r="J242" s="7"/>
      <c r="K242" s="7"/>
      <c r="L242" s="7"/>
      <c r="M242" s="7"/>
      <c r="N242" s="7"/>
      <c r="O242" s="7"/>
      <c r="P242" s="7"/>
      <c r="Q242" s="7"/>
      <c r="R242" s="7"/>
      <c r="S242" s="7"/>
      <c r="T242" s="7"/>
      <c r="U242" s="7"/>
      <c r="V242" s="7"/>
      <c r="W242" s="7"/>
      <c r="X242" s="7"/>
      <c r="Y242" s="7"/>
      <c r="Z242" s="7"/>
      <c r="AA242" s="7"/>
      <c r="AB242" s="7"/>
      <c r="AC242" s="7"/>
    </row>
    <row r="243" customFormat="false" ht="20.85" hidden="false" customHeight="false" outlineLevel="0" collapsed="false">
      <c r="B243" s="55" t="n">
        <f aca="false">'Lista de Itens'!C194</f>
        <v>192</v>
      </c>
      <c r="C243" s="56" t="str">
        <f aca="false">'Lista de Itens'!G194</f>
        <v>UNIDADE</v>
      </c>
      <c r="D243" s="56" t="s">
        <v>238</v>
      </c>
      <c r="E243" s="57" t="str">
        <f aca="false">IF('Lista de Itens'!H194="","",'Lista de Itens'!H194)</f>
        <v/>
      </c>
      <c r="F243" s="58"/>
      <c r="G243" s="59"/>
      <c r="H243" s="6"/>
      <c r="I243" s="7"/>
      <c r="J243" s="7"/>
      <c r="K243" s="7"/>
      <c r="L243" s="7"/>
      <c r="M243" s="7"/>
      <c r="N243" s="7"/>
      <c r="O243" s="7"/>
      <c r="P243" s="7"/>
      <c r="Q243" s="7"/>
      <c r="R243" s="7"/>
      <c r="S243" s="7"/>
      <c r="T243" s="7"/>
      <c r="U243" s="7"/>
      <c r="V243" s="7"/>
      <c r="W243" s="7"/>
      <c r="X243" s="7"/>
      <c r="Y243" s="7"/>
      <c r="Z243" s="7"/>
      <c r="AA243" s="7"/>
      <c r="AB243" s="7"/>
      <c r="AC243" s="7"/>
    </row>
    <row r="244" customFormat="false" ht="20.85" hidden="false" customHeight="false" outlineLevel="0" collapsed="false">
      <c r="B244" s="55" t="n">
        <f aca="false">'Lista de Itens'!C195</f>
        <v>193</v>
      </c>
      <c r="C244" s="56" t="str">
        <f aca="false">'Lista de Itens'!G195</f>
        <v>UNIDADE</v>
      </c>
      <c r="D244" s="56" t="s">
        <v>239</v>
      </c>
      <c r="E244" s="57" t="str">
        <f aca="false">IF('Lista de Itens'!H195="","",'Lista de Itens'!H195)</f>
        <v/>
      </c>
      <c r="F244" s="58"/>
      <c r="G244" s="59"/>
      <c r="H244" s="6"/>
      <c r="I244" s="7"/>
      <c r="J244" s="7"/>
      <c r="K244" s="7"/>
      <c r="L244" s="7"/>
      <c r="M244" s="7"/>
      <c r="N244" s="7"/>
      <c r="O244" s="7"/>
      <c r="P244" s="7"/>
      <c r="Q244" s="7"/>
      <c r="R244" s="7"/>
      <c r="S244" s="7"/>
      <c r="T244" s="7"/>
      <c r="U244" s="7"/>
      <c r="V244" s="7"/>
      <c r="W244" s="7"/>
      <c r="X244" s="7"/>
      <c r="Y244" s="7"/>
      <c r="Z244" s="7"/>
      <c r="AA244" s="7"/>
      <c r="AB244" s="7"/>
      <c r="AC244" s="7"/>
    </row>
    <row r="245" customFormat="false" ht="12.8" hidden="false" customHeight="false" outlineLevel="0" collapsed="false">
      <c r="B245" s="55" t="n">
        <f aca="false">'Lista de Itens'!C196</f>
        <v>194</v>
      </c>
      <c r="C245" s="56" t="str">
        <f aca="false">'Lista de Itens'!G196</f>
        <v>UNIDADE</v>
      </c>
      <c r="D245" s="56" t="s">
        <v>240</v>
      </c>
      <c r="E245" s="57" t="str">
        <f aca="false">IF('Lista de Itens'!H196="","",'Lista de Itens'!H196)</f>
        <v/>
      </c>
      <c r="F245" s="58"/>
      <c r="G245" s="59"/>
      <c r="H245" s="6"/>
      <c r="I245" s="7"/>
      <c r="J245" s="7"/>
      <c r="K245" s="7"/>
      <c r="L245" s="7"/>
      <c r="M245" s="7"/>
      <c r="N245" s="7"/>
      <c r="O245" s="7"/>
      <c r="P245" s="7"/>
      <c r="Q245" s="7"/>
      <c r="R245" s="7"/>
      <c r="S245" s="7"/>
      <c r="T245" s="7"/>
      <c r="U245" s="7"/>
      <c r="V245" s="7"/>
      <c r="W245" s="7"/>
      <c r="X245" s="7"/>
      <c r="Y245" s="7"/>
      <c r="Z245" s="7"/>
      <c r="AA245" s="7"/>
      <c r="AB245" s="7"/>
      <c r="AC245" s="7"/>
    </row>
    <row r="246" customFormat="false" ht="12.8" hidden="false" customHeight="false" outlineLevel="0" collapsed="false">
      <c r="B246" s="55" t="n">
        <f aca="false">'Lista de Itens'!C197</f>
        <v>195</v>
      </c>
      <c r="C246" s="56" t="str">
        <f aca="false">'Lista de Itens'!G197</f>
        <v>UNIDADE</v>
      </c>
      <c r="D246" s="56" t="s">
        <v>241</v>
      </c>
      <c r="E246" s="57" t="str">
        <f aca="false">IF('Lista de Itens'!H197="","",'Lista de Itens'!H197)</f>
        <v/>
      </c>
      <c r="F246" s="58"/>
      <c r="G246" s="59"/>
      <c r="H246" s="6"/>
      <c r="I246" s="7"/>
      <c r="J246" s="7"/>
      <c r="K246" s="7"/>
      <c r="L246" s="7"/>
      <c r="M246" s="7"/>
      <c r="N246" s="7"/>
      <c r="O246" s="7"/>
      <c r="P246" s="7"/>
      <c r="Q246" s="7"/>
      <c r="R246" s="7"/>
      <c r="S246" s="7"/>
      <c r="T246" s="7"/>
      <c r="U246" s="7"/>
      <c r="V246" s="7"/>
      <c r="W246" s="7"/>
      <c r="X246" s="7"/>
      <c r="Y246" s="7"/>
      <c r="Z246" s="7"/>
      <c r="AA246" s="7"/>
      <c r="AB246" s="7"/>
      <c r="AC246" s="7"/>
    </row>
    <row r="247" customFormat="false" ht="12.8" hidden="false" customHeight="false" outlineLevel="0" collapsed="false">
      <c r="B247" s="55" t="n">
        <f aca="false">'Lista de Itens'!C198</f>
        <v>196</v>
      </c>
      <c r="C247" s="56" t="str">
        <f aca="false">'Lista de Itens'!G198</f>
        <v>UNIDADE</v>
      </c>
      <c r="D247" s="56" t="s">
        <v>242</v>
      </c>
      <c r="E247" s="57" t="str">
        <f aca="false">IF('Lista de Itens'!H198="","",'Lista de Itens'!H198)</f>
        <v/>
      </c>
      <c r="F247" s="58"/>
      <c r="G247" s="59"/>
      <c r="H247" s="6"/>
      <c r="I247" s="7"/>
      <c r="J247" s="7"/>
      <c r="K247" s="7"/>
      <c r="L247" s="7"/>
      <c r="M247" s="7"/>
      <c r="N247" s="7"/>
      <c r="O247" s="7"/>
      <c r="P247" s="7"/>
      <c r="Q247" s="7"/>
      <c r="R247" s="7"/>
      <c r="S247" s="7"/>
      <c r="T247" s="7"/>
      <c r="U247" s="7"/>
      <c r="V247" s="7"/>
      <c r="W247" s="7"/>
      <c r="X247" s="7"/>
      <c r="Y247" s="7"/>
      <c r="Z247" s="7"/>
      <c r="AA247" s="7"/>
      <c r="AB247" s="7"/>
      <c r="AC247" s="7"/>
    </row>
    <row r="248" customFormat="false" ht="12.8" hidden="false" customHeight="false" outlineLevel="0" collapsed="false">
      <c r="B248" s="55" t="n">
        <f aca="false">'Lista de Itens'!C199</f>
        <v>197</v>
      </c>
      <c r="C248" s="56" t="str">
        <f aca="false">'Lista de Itens'!G199</f>
        <v>UNIDADE</v>
      </c>
      <c r="D248" s="56" t="s">
        <v>243</v>
      </c>
      <c r="E248" s="57" t="str">
        <f aca="false">IF('Lista de Itens'!H199="","",'Lista de Itens'!H199)</f>
        <v/>
      </c>
      <c r="F248" s="58"/>
      <c r="G248" s="59"/>
      <c r="H248" s="6"/>
      <c r="I248" s="7"/>
      <c r="J248" s="7"/>
      <c r="K248" s="7"/>
      <c r="L248" s="7"/>
      <c r="M248" s="7"/>
      <c r="N248" s="7"/>
      <c r="O248" s="7"/>
      <c r="P248" s="7"/>
      <c r="Q248" s="7"/>
      <c r="R248" s="7"/>
      <c r="S248" s="7"/>
      <c r="T248" s="7"/>
      <c r="U248" s="7"/>
      <c r="V248" s="7"/>
      <c r="W248" s="7"/>
      <c r="X248" s="7"/>
      <c r="Y248" s="7"/>
      <c r="Z248" s="7"/>
      <c r="AA248" s="7"/>
      <c r="AB248" s="7"/>
      <c r="AC248" s="7"/>
    </row>
    <row r="249" customFormat="false" ht="185.8" hidden="false" customHeight="false" outlineLevel="0" collapsed="false">
      <c r="B249" s="55" t="n">
        <f aca="false">'Lista de Itens'!C200</f>
        <v>198</v>
      </c>
      <c r="C249" s="56" t="str">
        <f aca="false">'Lista de Itens'!G200</f>
        <v>UNIDADE</v>
      </c>
      <c r="D249" s="56" t="s">
        <v>244</v>
      </c>
      <c r="E249" s="57" t="str">
        <f aca="false">IF('Lista de Itens'!H200="","",'Lista de Itens'!H200)</f>
        <v/>
      </c>
      <c r="F249" s="58"/>
      <c r="G249" s="59"/>
      <c r="H249" s="6"/>
      <c r="I249" s="7"/>
      <c r="J249" s="7"/>
      <c r="K249" s="7"/>
      <c r="L249" s="7"/>
      <c r="M249" s="7"/>
      <c r="N249" s="7"/>
      <c r="O249" s="7"/>
      <c r="P249" s="7"/>
      <c r="Q249" s="7"/>
      <c r="R249" s="7"/>
      <c r="S249" s="7"/>
      <c r="T249" s="7"/>
      <c r="U249" s="7"/>
      <c r="V249" s="7"/>
      <c r="W249" s="7"/>
      <c r="X249" s="7"/>
      <c r="Y249" s="7"/>
      <c r="Z249" s="7"/>
      <c r="AA249" s="7"/>
      <c r="AB249" s="7"/>
      <c r="AC249" s="7"/>
    </row>
    <row r="250" customFormat="false" ht="185.8" hidden="false" customHeight="false" outlineLevel="0" collapsed="false">
      <c r="B250" s="55" t="n">
        <f aca="false">'Lista de Itens'!C201</f>
        <v>199</v>
      </c>
      <c r="C250" s="56" t="str">
        <f aca="false">'Lista de Itens'!G201</f>
        <v>UNIDADE</v>
      </c>
      <c r="D250" s="56" t="s">
        <v>245</v>
      </c>
      <c r="E250" s="57" t="str">
        <f aca="false">IF('Lista de Itens'!H201="","",'Lista de Itens'!H201)</f>
        <v/>
      </c>
      <c r="F250" s="58"/>
      <c r="G250" s="59"/>
      <c r="H250" s="6"/>
      <c r="I250" s="7"/>
      <c r="J250" s="7"/>
      <c r="K250" s="7"/>
      <c r="L250" s="7"/>
      <c r="M250" s="7"/>
      <c r="N250" s="7"/>
      <c r="O250" s="7"/>
      <c r="P250" s="7"/>
      <c r="Q250" s="7"/>
      <c r="R250" s="7"/>
      <c r="S250" s="7"/>
      <c r="T250" s="7"/>
      <c r="U250" s="7"/>
      <c r="V250" s="7"/>
      <c r="W250" s="7"/>
      <c r="X250" s="7"/>
      <c r="Y250" s="7"/>
      <c r="Z250" s="7"/>
      <c r="AA250" s="7"/>
      <c r="AB250" s="7"/>
      <c r="AC250" s="7"/>
    </row>
    <row r="251" customFormat="false" ht="185.8" hidden="false" customHeight="false" outlineLevel="0" collapsed="false">
      <c r="B251" s="55" t="n">
        <f aca="false">'Lista de Itens'!C202</f>
        <v>200</v>
      </c>
      <c r="C251" s="56" t="str">
        <f aca="false">'Lista de Itens'!G202</f>
        <v>UNIDADE</v>
      </c>
      <c r="D251" s="56" t="s">
        <v>246</v>
      </c>
      <c r="E251" s="57" t="str">
        <f aca="false">IF('Lista de Itens'!H202="","",'Lista de Itens'!H202)</f>
        <v/>
      </c>
      <c r="F251" s="58"/>
      <c r="G251" s="59"/>
      <c r="H251" s="6"/>
      <c r="I251" s="7"/>
      <c r="J251" s="7"/>
      <c r="K251" s="7"/>
      <c r="L251" s="7"/>
      <c r="M251" s="7"/>
      <c r="N251" s="7"/>
      <c r="O251" s="7"/>
      <c r="P251" s="7"/>
      <c r="Q251" s="7"/>
      <c r="R251" s="7"/>
      <c r="S251" s="7"/>
      <c r="T251" s="7"/>
      <c r="U251" s="7"/>
      <c r="V251" s="7"/>
      <c r="W251" s="7"/>
      <c r="X251" s="7"/>
      <c r="Y251" s="7"/>
      <c r="Z251" s="7"/>
      <c r="AA251" s="7"/>
      <c r="AB251" s="7"/>
      <c r="AC251" s="7"/>
    </row>
    <row r="252" customFormat="false" ht="185.8" hidden="false" customHeight="false" outlineLevel="0" collapsed="false">
      <c r="B252" s="55" t="n">
        <f aca="false">'Lista de Itens'!C203</f>
        <v>201</v>
      </c>
      <c r="C252" s="56" t="str">
        <f aca="false">'Lista de Itens'!G203</f>
        <v>UNIDADE</v>
      </c>
      <c r="D252" s="56" t="s">
        <v>247</v>
      </c>
      <c r="E252" s="57" t="str">
        <f aca="false">IF('Lista de Itens'!H203="","",'Lista de Itens'!H203)</f>
        <v/>
      </c>
      <c r="F252" s="58"/>
      <c r="G252" s="59"/>
      <c r="H252" s="6"/>
      <c r="I252" s="7"/>
      <c r="J252" s="7"/>
      <c r="K252" s="7"/>
      <c r="L252" s="7"/>
      <c r="M252" s="7"/>
      <c r="N252" s="7"/>
      <c r="O252" s="7"/>
      <c r="P252" s="7"/>
      <c r="Q252" s="7"/>
      <c r="R252" s="7"/>
      <c r="S252" s="7"/>
      <c r="T252" s="7"/>
      <c r="U252" s="7"/>
      <c r="V252" s="7"/>
      <c r="W252" s="7"/>
      <c r="X252" s="7"/>
      <c r="Y252" s="7"/>
      <c r="Z252" s="7"/>
      <c r="AA252" s="7"/>
      <c r="AB252" s="7"/>
      <c r="AC252" s="7"/>
    </row>
    <row r="253" customFormat="false" ht="185.8" hidden="false" customHeight="false" outlineLevel="0" collapsed="false">
      <c r="B253" s="55" t="n">
        <f aca="false">'Lista de Itens'!C204</f>
        <v>202</v>
      </c>
      <c r="C253" s="56" t="str">
        <f aca="false">'Lista de Itens'!G204</f>
        <v>UNIDADE</v>
      </c>
      <c r="D253" s="56" t="s">
        <v>248</v>
      </c>
      <c r="E253" s="57" t="str">
        <f aca="false">IF('Lista de Itens'!H204="","",'Lista de Itens'!H204)</f>
        <v/>
      </c>
      <c r="F253" s="58"/>
      <c r="G253" s="59"/>
      <c r="H253" s="6"/>
      <c r="I253" s="7"/>
      <c r="J253" s="7"/>
      <c r="K253" s="7"/>
      <c r="L253" s="7"/>
      <c r="M253" s="7"/>
      <c r="N253" s="7"/>
      <c r="O253" s="7"/>
      <c r="P253" s="7"/>
      <c r="Q253" s="7"/>
      <c r="R253" s="7"/>
      <c r="S253" s="7"/>
      <c r="T253" s="7"/>
      <c r="U253" s="7"/>
      <c r="V253" s="7"/>
      <c r="W253" s="7"/>
      <c r="X253" s="7"/>
      <c r="Y253" s="7"/>
      <c r="Z253" s="7"/>
      <c r="AA253" s="7"/>
      <c r="AB253" s="7"/>
      <c r="AC253" s="7"/>
    </row>
    <row r="254" customFormat="false" ht="30.55" hidden="false" customHeight="false" outlineLevel="0" collapsed="false">
      <c r="B254" s="55" t="n">
        <f aca="false">'Lista de Itens'!C205</f>
        <v>203</v>
      </c>
      <c r="C254" s="56" t="str">
        <f aca="false">'Lista de Itens'!G205</f>
        <v>UNIDADE</v>
      </c>
      <c r="D254" s="56" t="s">
        <v>249</v>
      </c>
      <c r="E254" s="57" t="str">
        <f aca="false">IF('Lista de Itens'!H205="","",'Lista de Itens'!H205)</f>
        <v/>
      </c>
      <c r="F254" s="58"/>
      <c r="G254" s="59"/>
      <c r="H254" s="6"/>
      <c r="I254" s="7"/>
      <c r="J254" s="7"/>
      <c r="K254" s="7"/>
      <c r="L254" s="7"/>
      <c r="M254" s="7"/>
      <c r="N254" s="7"/>
      <c r="O254" s="7"/>
      <c r="P254" s="7"/>
      <c r="Q254" s="7"/>
      <c r="R254" s="7"/>
      <c r="S254" s="7"/>
      <c r="T254" s="7"/>
      <c r="U254" s="7"/>
      <c r="V254" s="7"/>
      <c r="W254" s="7"/>
      <c r="X254" s="7"/>
      <c r="Y254" s="7"/>
      <c r="Z254" s="7"/>
      <c r="AA254" s="7"/>
      <c r="AB254" s="7"/>
      <c r="AC254" s="7"/>
    </row>
    <row r="255" customFormat="false" ht="30.55" hidden="false" customHeight="false" outlineLevel="0" collapsed="false">
      <c r="B255" s="55" t="n">
        <f aca="false">'Lista de Itens'!C206</f>
        <v>204</v>
      </c>
      <c r="C255" s="56" t="str">
        <f aca="false">'Lista de Itens'!G206</f>
        <v>UNIDADE</v>
      </c>
      <c r="D255" s="56" t="s">
        <v>250</v>
      </c>
      <c r="E255" s="57" t="str">
        <f aca="false">IF('Lista de Itens'!H206="","",'Lista de Itens'!H206)</f>
        <v/>
      </c>
      <c r="F255" s="58"/>
      <c r="G255" s="59"/>
      <c r="H255" s="6"/>
      <c r="I255" s="7"/>
      <c r="J255" s="7"/>
      <c r="K255" s="7"/>
      <c r="L255" s="7"/>
      <c r="M255" s="7"/>
      <c r="N255" s="7"/>
      <c r="O255" s="7"/>
      <c r="P255" s="7"/>
      <c r="Q255" s="7"/>
      <c r="R255" s="7"/>
      <c r="S255" s="7"/>
      <c r="T255" s="7"/>
      <c r="U255" s="7"/>
      <c r="V255" s="7"/>
      <c r="W255" s="7"/>
      <c r="X255" s="7"/>
      <c r="Y255" s="7"/>
      <c r="Z255" s="7"/>
      <c r="AA255" s="7"/>
      <c r="AB255" s="7"/>
      <c r="AC255" s="7"/>
    </row>
    <row r="256" customFormat="false" ht="30.55" hidden="false" customHeight="false" outlineLevel="0" collapsed="false">
      <c r="B256" s="55" t="n">
        <f aca="false">'Lista de Itens'!C207</f>
        <v>205</v>
      </c>
      <c r="C256" s="56" t="str">
        <f aca="false">'Lista de Itens'!G207</f>
        <v>UNIDADE</v>
      </c>
      <c r="D256" s="56" t="s">
        <v>251</v>
      </c>
      <c r="E256" s="57" t="str">
        <f aca="false">IF('Lista de Itens'!H207="","",'Lista de Itens'!H207)</f>
        <v/>
      </c>
      <c r="F256" s="58"/>
      <c r="G256" s="59"/>
      <c r="H256" s="6"/>
      <c r="I256" s="7"/>
      <c r="J256" s="7"/>
      <c r="K256" s="7"/>
      <c r="L256" s="7"/>
      <c r="M256" s="7"/>
      <c r="N256" s="7"/>
      <c r="O256" s="7"/>
      <c r="P256" s="7"/>
      <c r="Q256" s="7"/>
      <c r="R256" s="7"/>
      <c r="S256" s="7"/>
      <c r="T256" s="7"/>
      <c r="U256" s="7"/>
      <c r="V256" s="7"/>
      <c r="W256" s="7"/>
      <c r="X256" s="7"/>
      <c r="Y256" s="7"/>
      <c r="Z256" s="7"/>
      <c r="AA256" s="7"/>
      <c r="AB256" s="7"/>
      <c r="AC256" s="7"/>
    </row>
    <row r="257" customFormat="false" ht="185.8" hidden="false" customHeight="false" outlineLevel="0" collapsed="false">
      <c r="B257" s="55" t="n">
        <f aca="false">'Lista de Itens'!C208</f>
        <v>206</v>
      </c>
      <c r="C257" s="56" t="str">
        <f aca="false">'Lista de Itens'!G208</f>
        <v>UNIDADE</v>
      </c>
      <c r="D257" s="56" t="s">
        <v>252</v>
      </c>
      <c r="E257" s="57" t="str">
        <f aca="false">IF('Lista de Itens'!H208="","",'Lista de Itens'!H208)</f>
        <v/>
      </c>
      <c r="F257" s="58"/>
      <c r="G257" s="59"/>
      <c r="H257" s="6"/>
      <c r="I257" s="7"/>
      <c r="J257" s="7"/>
      <c r="K257" s="7"/>
      <c r="L257" s="7"/>
      <c r="M257" s="7"/>
      <c r="N257" s="7"/>
      <c r="O257" s="7"/>
      <c r="P257" s="7"/>
      <c r="Q257" s="7"/>
      <c r="R257" s="7"/>
      <c r="S257" s="7"/>
      <c r="T257" s="7"/>
      <c r="U257" s="7"/>
      <c r="V257" s="7"/>
      <c r="W257" s="7"/>
      <c r="X257" s="7"/>
      <c r="Y257" s="7"/>
      <c r="Z257" s="7"/>
      <c r="AA257" s="7"/>
      <c r="AB257" s="7"/>
      <c r="AC257" s="7"/>
    </row>
    <row r="258" customFormat="false" ht="20.85" hidden="false" customHeight="false" outlineLevel="0" collapsed="false">
      <c r="B258" s="55" t="n">
        <f aca="false">'Lista de Itens'!C209</f>
        <v>207</v>
      </c>
      <c r="C258" s="56" t="str">
        <f aca="false">'Lista de Itens'!G209</f>
        <v>UNIDADE</v>
      </c>
      <c r="D258" s="56" t="s">
        <v>253</v>
      </c>
      <c r="E258" s="57" t="str">
        <f aca="false">IF('Lista de Itens'!H209="","",'Lista de Itens'!H209)</f>
        <v/>
      </c>
      <c r="F258" s="58"/>
      <c r="G258" s="59"/>
      <c r="H258" s="6"/>
      <c r="I258" s="7"/>
      <c r="J258" s="7"/>
      <c r="K258" s="7"/>
      <c r="L258" s="7"/>
      <c r="M258" s="7"/>
      <c r="N258" s="7"/>
      <c r="O258" s="7"/>
      <c r="P258" s="7"/>
      <c r="Q258" s="7"/>
      <c r="R258" s="7"/>
      <c r="S258" s="7"/>
      <c r="T258" s="7"/>
      <c r="U258" s="7"/>
      <c r="V258" s="7"/>
      <c r="W258" s="7"/>
      <c r="X258" s="7"/>
      <c r="Y258" s="7"/>
      <c r="Z258" s="7"/>
      <c r="AA258" s="7"/>
      <c r="AB258" s="7"/>
      <c r="AC258" s="7"/>
    </row>
    <row r="259" customFormat="false" ht="40.25" hidden="false" customHeight="false" outlineLevel="0" collapsed="false">
      <c r="B259" s="55" t="n">
        <f aca="false">'Lista de Itens'!C210</f>
        <v>208</v>
      </c>
      <c r="C259" s="56" t="str">
        <f aca="false">'Lista de Itens'!G210</f>
        <v>UNIDADE</v>
      </c>
      <c r="D259" s="56" t="s">
        <v>254</v>
      </c>
      <c r="E259" s="57" t="str">
        <f aca="false">IF('Lista de Itens'!H210="","",'Lista de Itens'!H210)</f>
        <v/>
      </c>
      <c r="F259" s="58"/>
      <c r="G259" s="59"/>
      <c r="H259" s="6"/>
      <c r="I259" s="7"/>
      <c r="J259" s="7"/>
      <c r="K259" s="7"/>
      <c r="L259" s="7"/>
      <c r="M259" s="7"/>
      <c r="N259" s="7"/>
      <c r="O259" s="7"/>
      <c r="P259" s="7"/>
      <c r="Q259" s="7"/>
      <c r="R259" s="7"/>
      <c r="S259" s="7"/>
      <c r="T259" s="7"/>
      <c r="U259" s="7"/>
      <c r="V259" s="7"/>
      <c r="W259" s="7"/>
      <c r="X259" s="7"/>
      <c r="Y259" s="7"/>
      <c r="Z259" s="7"/>
      <c r="AA259" s="7"/>
      <c r="AB259" s="7"/>
      <c r="AC259" s="7"/>
    </row>
    <row r="260" customFormat="false" ht="30.55" hidden="false" customHeight="false" outlineLevel="0" collapsed="false">
      <c r="B260" s="55" t="n">
        <f aca="false">'Lista de Itens'!C211</f>
        <v>209</v>
      </c>
      <c r="C260" s="56" t="str">
        <f aca="false">'Lista de Itens'!G211</f>
        <v>UNIDADE</v>
      </c>
      <c r="D260" s="56" t="s">
        <v>255</v>
      </c>
      <c r="E260" s="57" t="str">
        <f aca="false">IF('Lista de Itens'!H211="","",'Lista de Itens'!H211)</f>
        <v/>
      </c>
      <c r="F260" s="58"/>
      <c r="G260" s="59"/>
      <c r="H260" s="6"/>
      <c r="I260" s="7"/>
      <c r="J260" s="7"/>
      <c r="K260" s="7"/>
      <c r="L260" s="7"/>
      <c r="M260" s="7"/>
      <c r="N260" s="7"/>
      <c r="O260" s="7"/>
      <c r="P260" s="7"/>
      <c r="Q260" s="7"/>
      <c r="R260" s="7"/>
      <c r="S260" s="7"/>
      <c r="T260" s="7"/>
      <c r="U260" s="7"/>
      <c r="V260" s="7"/>
      <c r="W260" s="7"/>
      <c r="X260" s="7"/>
      <c r="Y260" s="7"/>
      <c r="Z260" s="7"/>
      <c r="AA260" s="7"/>
      <c r="AB260" s="7"/>
      <c r="AC260" s="7"/>
    </row>
    <row r="261" customFormat="false" ht="30.55" hidden="false" customHeight="false" outlineLevel="0" collapsed="false">
      <c r="B261" s="55" t="n">
        <f aca="false">'Lista de Itens'!C212</f>
        <v>210</v>
      </c>
      <c r="C261" s="56" t="str">
        <f aca="false">'Lista de Itens'!G212</f>
        <v>UNIDADE</v>
      </c>
      <c r="D261" s="56" t="s">
        <v>256</v>
      </c>
      <c r="E261" s="57" t="str">
        <f aca="false">IF('Lista de Itens'!H212="","",'Lista de Itens'!H212)</f>
        <v/>
      </c>
      <c r="F261" s="58"/>
      <c r="G261" s="59"/>
      <c r="H261" s="6"/>
      <c r="I261" s="7"/>
      <c r="J261" s="7"/>
      <c r="K261" s="7"/>
      <c r="L261" s="7"/>
      <c r="M261" s="7"/>
      <c r="N261" s="7"/>
      <c r="O261" s="7"/>
      <c r="P261" s="7"/>
      <c r="Q261" s="7"/>
      <c r="R261" s="7"/>
      <c r="S261" s="7"/>
      <c r="T261" s="7"/>
      <c r="U261" s="7"/>
      <c r="V261" s="7"/>
      <c r="W261" s="7"/>
      <c r="X261" s="7"/>
      <c r="Y261" s="7"/>
      <c r="Z261" s="7"/>
      <c r="AA261" s="7"/>
      <c r="AB261" s="7"/>
      <c r="AC261" s="7"/>
    </row>
    <row r="262" customFormat="false" ht="12.8" hidden="false" customHeight="false" outlineLevel="0" collapsed="false">
      <c r="B262" s="55" t="n">
        <f aca="false">'Lista de Itens'!C213</f>
        <v>211</v>
      </c>
      <c r="C262" s="56" t="str">
        <f aca="false">'Lista de Itens'!G213</f>
        <v>UNIDADE</v>
      </c>
      <c r="D262" s="56" t="s">
        <v>257</v>
      </c>
      <c r="E262" s="57" t="str">
        <f aca="false">IF('Lista de Itens'!H213="","",'Lista de Itens'!H213)</f>
        <v/>
      </c>
      <c r="F262" s="58"/>
      <c r="G262" s="59"/>
      <c r="H262" s="6"/>
      <c r="I262" s="7"/>
      <c r="J262" s="7"/>
      <c r="K262" s="7"/>
      <c r="L262" s="7"/>
      <c r="M262" s="7"/>
      <c r="N262" s="7"/>
      <c r="O262" s="7"/>
      <c r="P262" s="7"/>
      <c r="Q262" s="7"/>
      <c r="R262" s="7"/>
      <c r="S262" s="7"/>
      <c r="T262" s="7"/>
      <c r="U262" s="7"/>
      <c r="V262" s="7"/>
      <c r="W262" s="7"/>
      <c r="X262" s="7"/>
      <c r="Y262" s="7"/>
      <c r="Z262" s="7"/>
      <c r="AA262" s="7"/>
      <c r="AB262" s="7"/>
      <c r="AC262" s="7"/>
    </row>
    <row r="263" customFormat="false" ht="12.8" hidden="false" customHeight="false" outlineLevel="0" collapsed="false">
      <c r="B263" s="55" t="n">
        <f aca="false">'Lista de Itens'!C214</f>
        <v>212</v>
      </c>
      <c r="C263" s="56" t="str">
        <f aca="false">'Lista de Itens'!G214</f>
        <v>UNIDADE</v>
      </c>
      <c r="D263" s="56" t="s">
        <v>258</v>
      </c>
      <c r="E263" s="57" t="str">
        <f aca="false">IF('Lista de Itens'!H214="","",'Lista de Itens'!H214)</f>
        <v/>
      </c>
      <c r="F263" s="58"/>
      <c r="G263" s="59"/>
      <c r="H263" s="6"/>
      <c r="I263" s="7"/>
      <c r="J263" s="7"/>
      <c r="K263" s="7"/>
      <c r="L263" s="7"/>
      <c r="M263" s="7"/>
      <c r="N263" s="7"/>
      <c r="O263" s="7"/>
      <c r="P263" s="7"/>
      <c r="Q263" s="7"/>
      <c r="R263" s="7"/>
      <c r="S263" s="7"/>
      <c r="T263" s="7"/>
      <c r="U263" s="7"/>
      <c r="V263" s="7"/>
      <c r="W263" s="7"/>
      <c r="X263" s="7"/>
      <c r="Y263" s="7"/>
      <c r="Z263" s="7"/>
      <c r="AA263" s="7"/>
      <c r="AB263" s="7"/>
      <c r="AC263" s="7"/>
    </row>
    <row r="264" customFormat="false" ht="12.8" hidden="false" customHeight="false" outlineLevel="0" collapsed="false">
      <c r="B264" s="55" t="n">
        <f aca="false">'Lista de Itens'!C215</f>
        <v>213</v>
      </c>
      <c r="C264" s="56" t="str">
        <f aca="false">'Lista de Itens'!G215</f>
        <v>UNIDADE</v>
      </c>
      <c r="D264" s="56" t="s">
        <v>259</v>
      </c>
      <c r="E264" s="57" t="str">
        <f aca="false">IF('Lista de Itens'!H215="","",'Lista de Itens'!H215)</f>
        <v/>
      </c>
      <c r="F264" s="58"/>
      <c r="G264" s="59"/>
      <c r="H264" s="6"/>
      <c r="I264" s="7"/>
      <c r="J264" s="7"/>
      <c r="K264" s="7"/>
      <c r="L264" s="7"/>
      <c r="M264" s="7"/>
      <c r="N264" s="7"/>
      <c r="O264" s="7"/>
      <c r="P264" s="7"/>
      <c r="Q264" s="7"/>
      <c r="R264" s="7"/>
      <c r="S264" s="7"/>
      <c r="T264" s="7"/>
      <c r="U264" s="7"/>
      <c r="V264" s="7"/>
      <c r="W264" s="7"/>
      <c r="X264" s="7"/>
      <c r="Y264" s="7"/>
      <c r="Z264" s="7"/>
      <c r="AA264" s="7"/>
      <c r="AB264" s="7"/>
      <c r="AC264" s="7"/>
    </row>
    <row r="265" customFormat="false" ht="20.85" hidden="false" customHeight="false" outlineLevel="0" collapsed="false">
      <c r="B265" s="55" t="n">
        <f aca="false">'Lista de Itens'!C216</f>
        <v>214</v>
      </c>
      <c r="C265" s="56" t="str">
        <f aca="false">'Lista de Itens'!G216</f>
        <v>UNIDADE</v>
      </c>
      <c r="D265" s="56" t="s">
        <v>260</v>
      </c>
      <c r="E265" s="57" t="str">
        <f aca="false">IF('Lista de Itens'!H216="","",'Lista de Itens'!H216)</f>
        <v/>
      </c>
      <c r="F265" s="58"/>
      <c r="G265" s="59"/>
      <c r="H265" s="6"/>
      <c r="I265" s="7"/>
      <c r="J265" s="7"/>
      <c r="K265" s="7"/>
      <c r="L265" s="7"/>
      <c r="M265" s="7"/>
      <c r="N265" s="7"/>
      <c r="O265" s="7"/>
      <c r="P265" s="7"/>
      <c r="Q265" s="7"/>
      <c r="R265" s="7"/>
      <c r="S265" s="7"/>
      <c r="T265" s="7"/>
      <c r="U265" s="7"/>
      <c r="V265" s="7"/>
      <c r="W265" s="7"/>
      <c r="X265" s="7"/>
      <c r="Y265" s="7"/>
      <c r="Z265" s="7"/>
      <c r="AA265" s="7"/>
      <c r="AB265" s="7"/>
      <c r="AC265" s="7"/>
    </row>
    <row r="266" customFormat="false" ht="20.85" hidden="false" customHeight="false" outlineLevel="0" collapsed="false">
      <c r="B266" s="55" t="n">
        <f aca="false">'Lista de Itens'!C217</f>
        <v>215</v>
      </c>
      <c r="C266" s="56" t="str">
        <f aca="false">'Lista de Itens'!G217</f>
        <v>UNIDADE</v>
      </c>
      <c r="D266" s="56" t="s">
        <v>261</v>
      </c>
      <c r="E266" s="57" t="str">
        <f aca="false">IF('Lista de Itens'!H217="","",'Lista de Itens'!H217)</f>
        <v/>
      </c>
      <c r="F266" s="58"/>
      <c r="G266" s="59"/>
      <c r="H266" s="6"/>
      <c r="I266" s="7"/>
      <c r="J266" s="7"/>
      <c r="K266" s="7"/>
      <c r="L266" s="7"/>
      <c r="M266" s="7"/>
      <c r="N266" s="7"/>
      <c r="O266" s="7"/>
      <c r="P266" s="7"/>
      <c r="Q266" s="7"/>
      <c r="R266" s="7"/>
      <c r="S266" s="7"/>
      <c r="T266" s="7"/>
      <c r="U266" s="7"/>
      <c r="V266" s="7"/>
      <c r="W266" s="7"/>
      <c r="X266" s="7"/>
      <c r="Y266" s="7"/>
      <c r="Z266" s="7"/>
      <c r="AA266" s="7"/>
      <c r="AB266" s="7"/>
      <c r="AC266" s="7"/>
    </row>
    <row r="267" customFormat="false" ht="20.85" hidden="false" customHeight="false" outlineLevel="0" collapsed="false">
      <c r="B267" s="55" t="n">
        <f aca="false">'Lista de Itens'!C218</f>
        <v>216</v>
      </c>
      <c r="C267" s="56" t="str">
        <f aca="false">'Lista de Itens'!G218</f>
        <v>UNIDADE</v>
      </c>
      <c r="D267" s="56" t="s">
        <v>262</v>
      </c>
      <c r="E267" s="57" t="str">
        <f aca="false">IF('Lista de Itens'!H218="","",'Lista de Itens'!H218)</f>
        <v/>
      </c>
      <c r="F267" s="58"/>
      <c r="G267" s="59"/>
      <c r="H267" s="6"/>
      <c r="I267" s="7"/>
      <c r="J267" s="7"/>
      <c r="K267" s="7"/>
      <c r="L267" s="7"/>
      <c r="M267" s="7"/>
      <c r="N267" s="7"/>
      <c r="O267" s="7"/>
      <c r="P267" s="7"/>
      <c r="Q267" s="7"/>
      <c r="R267" s="7"/>
      <c r="S267" s="7"/>
      <c r="T267" s="7"/>
      <c r="U267" s="7"/>
      <c r="V267" s="7"/>
      <c r="W267" s="7"/>
      <c r="X267" s="7"/>
      <c r="Y267" s="7"/>
      <c r="Z267" s="7"/>
      <c r="AA267" s="7"/>
      <c r="AB267" s="7"/>
      <c r="AC267" s="7"/>
    </row>
    <row r="268" customFormat="false" ht="20.85" hidden="false" customHeight="false" outlineLevel="0" collapsed="false">
      <c r="B268" s="55" t="n">
        <f aca="false">'Lista de Itens'!C219</f>
        <v>217</v>
      </c>
      <c r="C268" s="56" t="str">
        <f aca="false">'Lista de Itens'!G219</f>
        <v>UNIDADE</v>
      </c>
      <c r="D268" s="56" t="s">
        <v>263</v>
      </c>
      <c r="E268" s="57" t="str">
        <f aca="false">IF('Lista de Itens'!H219="","",'Lista de Itens'!H219)</f>
        <v/>
      </c>
      <c r="F268" s="58"/>
      <c r="G268" s="59"/>
      <c r="H268" s="6"/>
      <c r="I268" s="7"/>
      <c r="J268" s="7"/>
      <c r="K268" s="7"/>
      <c r="L268" s="7"/>
      <c r="M268" s="7"/>
      <c r="N268" s="7"/>
      <c r="O268" s="7"/>
      <c r="P268" s="7"/>
      <c r="Q268" s="7"/>
      <c r="R268" s="7"/>
      <c r="S268" s="7"/>
      <c r="T268" s="7"/>
      <c r="U268" s="7"/>
      <c r="V268" s="7"/>
      <c r="W268" s="7"/>
      <c r="X268" s="7"/>
      <c r="Y268" s="7"/>
      <c r="Z268" s="7"/>
      <c r="AA268" s="7"/>
      <c r="AB268" s="7"/>
      <c r="AC268" s="7"/>
    </row>
    <row r="269" customFormat="false" ht="20.85" hidden="false" customHeight="false" outlineLevel="0" collapsed="false">
      <c r="B269" s="55" t="n">
        <f aca="false">'Lista de Itens'!C220</f>
        <v>218</v>
      </c>
      <c r="C269" s="56" t="str">
        <f aca="false">'Lista de Itens'!G220</f>
        <v>UNIDADE</v>
      </c>
      <c r="D269" s="56" t="s">
        <v>264</v>
      </c>
      <c r="E269" s="57" t="str">
        <f aca="false">IF('Lista de Itens'!H220="","",'Lista de Itens'!H220)</f>
        <v/>
      </c>
      <c r="F269" s="58"/>
      <c r="G269" s="59"/>
      <c r="H269" s="6"/>
      <c r="I269" s="7"/>
      <c r="J269" s="7"/>
      <c r="K269" s="7"/>
      <c r="L269" s="7"/>
      <c r="M269" s="7"/>
      <c r="N269" s="7"/>
      <c r="O269" s="7"/>
      <c r="P269" s="7"/>
      <c r="Q269" s="7"/>
      <c r="R269" s="7"/>
      <c r="S269" s="7"/>
      <c r="T269" s="7"/>
      <c r="U269" s="7"/>
      <c r="V269" s="7"/>
      <c r="W269" s="7"/>
      <c r="X269" s="7"/>
      <c r="Y269" s="7"/>
      <c r="Z269" s="7"/>
      <c r="AA269" s="7"/>
      <c r="AB269" s="7"/>
      <c r="AC269" s="7"/>
    </row>
    <row r="270" customFormat="false" ht="20.85" hidden="false" customHeight="false" outlineLevel="0" collapsed="false">
      <c r="B270" s="55" t="n">
        <f aca="false">'Lista de Itens'!C221</f>
        <v>219</v>
      </c>
      <c r="C270" s="56" t="str">
        <f aca="false">'Lista de Itens'!G221</f>
        <v>UNIDADE</v>
      </c>
      <c r="D270" s="56" t="s">
        <v>265</v>
      </c>
      <c r="E270" s="57" t="str">
        <f aca="false">IF('Lista de Itens'!H221="","",'Lista de Itens'!H221)</f>
        <v/>
      </c>
      <c r="F270" s="58"/>
      <c r="G270" s="59"/>
      <c r="H270" s="6"/>
      <c r="I270" s="7"/>
      <c r="J270" s="7"/>
      <c r="K270" s="7"/>
      <c r="L270" s="7"/>
      <c r="M270" s="7"/>
      <c r="N270" s="7"/>
      <c r="O270" s="7"/>
      <c r="P270" s="7"/>
      <c r="Q270" s="7"/>
      <c r="R270" s="7"/>
      <c r="S270" s="7"/>
      <c r="T270" s="7"/>
      <c r="U270" s="7"/>
      <c r="V270" s="7"/>
      <c r="W270" s="7"/>
      <c r="X270" s="7"/>
      <c r="Y270" s="7"/>
      <c r="Z270" s="7"/>
      <c r="AA270" s="7"/>
      <c r="AB270" s="7"/>
      <c r="AC270" s="7"/>
    </row>
    <row r="271" customFormat="false" ht="12.8" hidden="false" customHeight="false" outlineLevel="0" collapsed="false">
      <c r="B271" s="55" t="n">
        <f aca="false">'Lista de Itens'!C222</f>
        <v>220</v>
      </c>
      <c r="C271" s="56" t="str">
        <f aca="false">'Lista de Itens'!G222</f>
        <v>UNIDADE</v>
      </c>
      <c r="D271" s="56" t="s">
        <v>266</v>
      </c>
      <c r="E271" s="57" t="str">
        <f aca="false">IF('Lista de Itens'!H222="","",'Lista de Itens'!H222)</f>
        <v/>
      </c>
      <c r="F271" s="58"/>
      <c r="G271" s="59"/>
      <c r="H271" s="6"/>
      <c r="I271" s="7"/>
      <c r="J271" s="7"/>
      <c r="K271" s="7"/>
      <c r="L271" s="7"/>
      <c r="M271" s="7"/>
      <c r="N271" s="7"/>
      <c r="O271" s="7"/>
      <c r="P271" s="7"/>
      <c r="Q271" s="7"/>
      <c r="R271" s="7"/>
      <c r="S271" s="7"/>
      <c r="T271" s="7"/>
      <c r="U271" s="7"/>
      <c r="V271" s="7"/>
      <c r="W271" s="7"/>
      <c r="X271" s="7"/>
      <c r="Y271" s="7"/>
      <c r="Z271" s="7"/>
      <c r="AA271" s="7"/>
      <c r="AB271" s="7"/>
      <c r="AC271" s="7"/>
    </row>
    <row r="272" customFormat="false" ht="12.8" hidden="false" customHeight="false" outlineLevel="0" collapsed="false">
      <c r="B272" s="55" t="n">
        <f aca="false">'Lista de Itens'!C223</f>
        <v>221</v>
      </c>
      <c r="C272" s="56" t="str">
        <f aca="false">'Lista de Itens'!G223</f>
        <v>UNIDADE</v>
      </c>
      <c r="D272" s="56" t="s">
        <v>267</v>
      </c>
      <c r="E272" s="57" t="str">
        <f aca="false">IF('Lista de Itens'!H223="","",'Lista de Itens'!H223)</f>
        <v/>
      </c>
      <c r="F272" s="58"/>
      <c r="G272" s="59"/>
      <c r="H272" s="6"/>
      <c r="I272" s="7"/>
      <c r="J272" s="7"/>
      <c r="K272" s="7"/>
      <c r="L272" s="7"/>
      <c r="M272" s="7"/>
      <c r="N272" s="7"/>
      <c r="O272" s="7"/>
      <c r="P272" s="7"/>
      <c r="Q272" s="7"/>
      <c r="R272" s="7"/>
      <c r="S272" s="7"/>
      <c r="T272" s="7"/>
      <c r="U272" s="7"/>
      <c r="V272" s="7"/>
      <c r="W272" s="7"/>
      <c r="X272" s="7"/>
      <c r="Y272" s="7"/>
      <c r="Z272" s="7"/>
      <c r="AA272" s="7"/>
      <c r="AB272" s="7"/>
      <c r="AC272" s="7"/>
    </row>
    <row r="273" customFormat="false" ht="88.8" hidden="false" customHeight="false" outlineLevel="0" collapsed="false">
      <c r="B273" s="55" t="n">
        <f aca="false">'Lista de Itens'!C224</f>
        <v>222</v>
      </c>
      <c r="C273" s="56" t="str">
        <f aca="false">'Lista de Itens'!G224</f>
        <v>UNIDADE</v>
      </c>
      <c r="D273" s="56" t="s">
        <v>268</v>
      </c>
      <c r="E273" s="57" t="str">
        <f aca="false">IF('Lista de Itens'!H224="","",'Lista de Itens'!H224)</f>
        <v/>
      </c>
      <c r="F273" s="58"/>
      <c r="G273" s="59"/>
      <c r="H273" s="6"/>
      <c r="I273" s="7"/>
      <c r="J273" s="7"/>
      <c r="K273" s="7"/>
      <c r="L273" s="7"/>
      <c r="M273" s="7"/>
      <c r="N273" s="7"/>
      <c r="O273" s="7"/>
      <c r="P273" s="7"/>
      <c r="Q273" s="7"/>
      <c r="R273" s="7"/>
      <c r="S273" s="7"/>
      <c r="T273" s="7"/>
      <c r="U273" s="7"/>
      <c r="V273" s="7"/>
      <c r="W273" s="7"/>
      <c r="X273" s="7"/>
      <c r="Y273" s="7"/>
      <c r="Z273" s="7"/>
      <c r="AA273" s="7"/>
      <c r="AB273" s="7"/>
      <c r="AC273" s="7"/>
    </row>
    <row r="274" customFormat="false" ht="88.8" hidden="false" customHeight="false" outlineLevel="0" collapsed="false">
      <c r="B274" s="55" t="n">
        <f aca="false">'Lista de Itens'!C225</f>
        <v>223</v>
      </c>
      <c r="C274" s="56" t="str">
        <f aca="false">'Lista de Itens'!G225</f>
        <v>UNIDADE</v>
      </c>
      <c r="D274" s="56" t="s">
        <v>269</v>
      </c>
      <c r="E274" s="57" t="str">
        <f aca="false">IF('Lista de Itens'!H225="","",'Lista de Itens'!H225)</f>
        <v/>
      </c>
      <c r="F274" s="58"/>
      <c r="G274" s="59"/>
      <c r="H274" s="6"/>
      <c r="I274" s="7"/>
      <c r="J274" s="7"/>
      <c r="K274" s="7"/>
      <c r="L274" s="7"/>
      <c r="M274" s="7"/>
      <c r="N274" s="7"/>
      <c r="O274" s="7"/>
      <c r="P274" s="7"/>
      <c r="Q274" s="7"/>
      <c r="R274" s="7"/>
      <c r="S274" s="7"/>
      <c r="T274" s="7"/>
      <c r="U274" s="7"/>
      <c r="V274" s="7"/>
      <c r="W274" s="7"/>
      <c r="X274" s="7"/>
      <c r="Y274" s="7"/>
      <c r="Z274" s="7"/>
      <c r="AA274" s="7"/>
      <c r="AB274" s="7"/>
      <c r="AC274" s="7"/>
    </row>
    <row r="275" customFormat="false" ht="20.85" hidden="false" customHeight="false" outlineLevel="0" collapsed="false">
      <c r="B275" s="55" t="n">
        <f aca="false">'Lista de Itens'!C226</f>
        <v>224</v>
      </c>
      <c r="C275" s="56" t="str">
        <f aca="false">'Lista de Itens'!G226</f>
        <v>UNIDADE</v>
      </c>
      <c r="D275" s="56" t="s">
        <v>270</v>
      </c>
      <c r="E275" s="57" t="str">
        <f aca="false">IF('Lista de Itens'!H226="","",'Lista de Itens'!H226)</f>
        <v/>
      </c>
      <c r="F275" s="58"/>
      <c r="G275" s="59"/>
      <c r="H275" s="6"/>
      <c r="I275" s="7"/>
      <c r="J275" s="7"/>
      <c r="K275" s="7"/>
      <c r="L275" s="7"/>
      <c r="M275" s="7"/>
      <c r="N275" s="7"/>
      <c r="O275" s="7"/>
      <c r="P275" s="7"/>
      <c r="Q275" s="7"/>
      <c r="R275" s="7"/>
      <c r="S275" s="7"/>
      <c r="T275" s="7"/>
      <c r="U275" s="7"/>
      <c r="V275" s="7"/>
      <c r="W275" s="7"/>
      <c r="X275" s="7"/>
      <c r="Y275" s="7"/>
      <c r="Z275" s="7"/>
      <c r="AA275" s="7"/>
      <c r="AB275" s="7"/>
      <c r="AC275" s="7"/>
    </row>
    <row r="276" customFormat="false" ht="20.85" hidden="false" customHeight="false" outlineLevel="0" collapsed="false">
      <c r="B276" s="55" t="n">
        <f aca="false">'Lista de Itens'!C227</f>
        <v>225</v>
      </c>
      <c r="C276" s="56" t="str">
        <f aca="false">'Lista de Itens'!G227</f>
        <v>UNIDADE</v>
      </c>
      <c r="D276" s="56" t="s">
        <v>271</v>
      </c>
      <c r="E276" s="57" t="str">
        <f aca="false">IF('Lista de Itens'!H227="","",'Lista de Itens'!H227)</f>
        <v/>
      </c>
      <c r="F276" s="58"/>
      <c r="G276" s="59"/>
      <c r="H276" s="6"/>
      <c r="I276" s="7"/>
      <c r="J276" s="7"/>
      <c r="K276" s="7"/>
      <c r="L276" s="7"/>
      <c r="M276" s="7"/>
      <c r="N276" s="7"/>
      <c r="O276" s="7"/>
      <c r="P276" s="7"/>
      <c r="Q276" s="7"/>
      <c r="R276" s="7"/>
      <c r="S276" s="7"/>
      <c r="T276" s="7"/>
      <c r="U276" s="7"/>
      <c r="V276" s="7"/>
      <c r="W276" s="7"/>
      <c r="X276" s="7"/>
      <c r="Y276" s="7"/>
      <c r="Z276" s="7"/>
      <c r="AA276" s="7"/>
      <c r="AB276" s="7"/>
      <c r="AC276" s="7"/>
    </row>
    <row r="277" customFormat="false" ht="244" hidden="false" customHeight="false" outlineLevel="0" collapsed="false">
      <c r="B277" s="55" t="n">
        <f aca="false">'Lista de Itens'!C228</f>
        <v>226</v>
      </c>
      <c r="C277" s="56" t="str">
        <f aca="false">'Lista de Itens'!G228</f>
        <v>TUBO DE 6M</v>
      </c>
      <c r="D277" s="56" t="s">
        <v>272</v>
      </c>
      <c r="E277" s="57" t="str">
        <f aca="false">IF('Lista de Itens'!H228="","",'Lista de Itens'!H228)</f>
        <v/>
      </c>
      <c r="F277" s="58"/>
      <c r="G277" s="59"/>
      <c r="H277" s="6"/>
      <c r="I277" s="7"/>
      <c r="J277" s="7"/>
      <c r="K277" s="7"/>
      <c r="L277" s="7"/>
      <c r="M277" s="7"/>
      <c r="N277" s="7"/>
      <c r="O277" s="7"/>
      <c r="P277" s="7"/>
      <c r="Q277" s="7"/>
      <c r="R277" s="7"/>
      <c r="S277" s="7"/>
      <c r="T277" s="7"/>
      <c r="U277" s="7"/>
      <c r="V277" s="7"/>
      <c r="W277" s="7"/>
      <c r="X277" s="7"/>
      <c r="Y277" s="7"/>
      <c r="Z277" s="7"/>
      <c r="AA277" s="7"/>
      <c r="AB277" s="7"/>
      <c r="AC277" s="7"/>
    </row>
    <row r="278" customFormat="false" ht="244" hidden="false" customHeight="false" outlineLevel="0" collapsed="false">
      <c r="B278" s="55" t="n">
        <f aca="false">'Lista de Itens'!C229</f>
        <v>227</v>
      </c>
      <c r="C278" s="56" t="str">
        <f aca="false">'Lista de Itens'!G229</f>
        <v>TUBO DE 6M</v>
      </c>
      <c r="D278" s="56" t="s">
        <v>273</v>
      </c>
      <c r="E278" s="57" t="str">
        <f aca="false">IF('Lista de Itens'!H229="","",'Lista de Itens'!H229)</f>
        <v/>
      </c>
      <c r="F278" s="58"/>
      <c r="G278" s="59"/>
      <c r="H278" s="6"/>
      <c r="I278" s="7"/>
      <c r="J278" s="7"/>
      <c r="K278" s="7"/>
      <c r="L278" s="7"/>
      <c r="M278" s="7"/>
      <c r="N278" s="7"/>
      <c r="O278" s="7"/>
      <c r="P278" s="7"/>
      <c r="Q278" s="7"/>
      <c r="R278" s="7"/>
      <c r="S278" s="7"/>
      <c r="T278" s="7"/>
      <c r="U278" s="7"/>
      <c r="V278" s="7"/>
      <c r="W278" s="7"/>
      <c r="X278" s="7"/>
      <c r="Y278" s="7"/>
      <c r="Z278" s="7"/>
      <c r="AA278" s="7"/>
      <c r="AB278" s="7"/>
      <c r="AC278" s="7"/>
    </row>
    <row r="279" customFormat="false" ht="244" hidden="false" customHeight="false" outlineLevel="0" collapsed="false">
      <c r="B279" s="55" t="n">
        <f aca="false">'Lista de Itens'!C230</f>
        <v>228</v>
      </c>
      <c r="C279" s="56" t="str">
        <f aca="false">'Lista de Itens'!G230</f>
        <v>TUBO DE 6M</v>
      </c>
      <c r="D279" s="56" t="s">
        <v>274</v>
      </c>
      <c r="E279" s="57" t="str">
        <f aca="false">IF('Lista de Itens'!H230="","",'Lista de Itens'!H230)</f>
        <v/>
      </c>
      <c r="F279" s="58"/>
      <c r="G279" s="59"/>
      <c r="H279" s="6"/>
      <c r="I279" s="7"/>
      <c r="J279" s="7"/>
      <c r="K279" s="7"/>
      <c r="L279" s="7"/>
      <c r="M279" s="7"/>
      <c r="N279" s="7"/>
      <c r="O279" s="7"/>
      <c r="P279" s="7"/>
      <c r="Q279" s="7"/>
      <c r="R279" s="7"/>
      <c r="S279" s="7"/>
      <c r="T279" s="7"/>
      <c r="U279" s="7"/>
      <c r="V279" s="7"/>
      <c r="W279" s="7"/>
      <c r="X279" s="7"/>
      <c r="Y279" s="7"/>
      <c r="Z279" s="7"/>
      <c r="AA279" s="7"/>
      <c r="AB279" s="7"/>
      <c r="AC279" s="7"/>
    </row>
    <row r="280" customFormat="false" ht="244" hidden="false" customHeight="false" outlineLevel="0" collapsed="false">
      <c r="B280" s="55" t="n">
        <f aca="false">'Lista de Itens'!C231</f>
        <v>229</v>
      </c>
      <c r="C280" s="56" t="str">
        <f aca="false">'Lista de Itens'!G231</f>
        <v>TUBO DE 6M</v>
      </c>
      <c r="D280" s="56" t="s">
        <v>275</v>
      </c>
      <c r="E280" s="57" t="str">
        <f aca="false">IF('Lista de Itens'!H231="","",'Lista de Itens'!H231)</f>
        <v/>
      </c>
      <c r="F280" s="58"/>
      <c r="G280" s="59"/>
      <c r="H280" s="6"/>
      <c r="I280" s="7"/>
      <c r="J280" s="7"/>
      <c r="K280" s="7"/>
      <c r="L280" s="7"/>
      <c r="M280" s="7"/>
      <c r="N280" s="7"/>
      <c r="O280" s="7"/>
      <c r="P280" s="7"/>
      <c r="Q280" s="7"/>
      <c r="R280" s="7"/>
      <c r="S280" s="7"/>
      <c r="T280" s="7"/>
      <c r="U280" s="7"/>
      <c r="V280" s="7"/>
      <c r="W280" s="7"/>
      <c r="X280" s="7"/>
      <c r="Y280" s="7"/>
      <c r="Z280" s="7"/>
      <c r="AA280" s="7"/>
      <c r="AB280" s="7"/>
      <c r="AC280" s="7"/>
    </row>
    <row r="281" customFormat="false" ht="20.85" hidden="false" customHeight="false" outlineLevel="0" collapsed="false">
      <c r="B281" s="55" t="n">
        <f aca="false">'Lista de Itens'!C232</f>
        <v>230</v>
      </c>
      <c r="C281" s="56" t="str">
        <f aca="false">'Lista de Itens'!G232</f>
        <v>TUBO DE 6M</v>
      </c>
      <c r="D281" s="56" t="s">
        <v>276</v>
      </c>
      <c r="E281" s="57" t="str">
        <f aca="false">IF('Lista de Itens'!H232="","",'Lista de Itens'!H232)</f>
        <v/>
      </c>
      <c r="F281" s="58"/>
      <c r="G281" s="59"/>
      <c r="H281" s="6"/>
      <c r="I281" s="7"/>
      <c r="J281" s="7"/>
      <c r="K281" s="7"/>
      <c r="L281" s="7"/>
      <c r="M281" s="7"/>
      <c r="N281" s="7"/>
      <c r="O281" s="7"/>
      <c r="P281" s="7"/>
      <c r="Q281" s="7"/>
      <c r="R281" s="7"/>
      <c r="S281" s="7"/>
      <c r="T281" s="7"/>
      <c r="U281" s="7"/>
      <c r="V281" s="7"/>
      <c r="W281" s="7"/>
      <c r="X281" s="7"/>
      <c r="Y281" s="7"/>
      <c r="Z281" s="7"/>
      <c r="AA281" s="7"/>
      <c r="AB281" s="7"/>
      <c r="AC281" s="7"/>
    </row>
    <row r="282" customFormat="false" ht="20.85" hidden="false" customHeight="false" outlineLevel="0" collapsed="false">
      <c r="B282" s="55" t="n">
        <f aca="false">'Lista de Itens'!C233</f>
        <v>231</v>
      </c>
      <c r="C282" s="56" t="str">
        <f aca="false">'Lista de Itens'!G233</f>
        <v>TUBO DE 6M</v>
      </c>
      <c r="D282" s="56" t="s">
        <v>277</v>
      </c>
      <c r="E282" s="57" t="str">
        <f aca="false">IF('Lista de Itens'!H233="","",'Lista de Itens'!H233)</f>
        <v/>
      </c>
      <c r="F282" s="58"/>
      <c r="G282" s="59"/>
      <c r="H282" s="6"/>
      <c r="I282" s="7"/>
      <c r="J282" s="7"/>
      <c r="K282" s="7"/>
      <c r="L282" s="7"/>
      <c r="M282" s="7"/>
      <c r="N282" s="7"/>
      <c r="O282" s="7"/>
      <c r="P282" s="7"/>
      <c r="Q282" s="7"/>
      <c r="R282" s="7"/>
      <c r="S282" s="7"/>
      <c r="T282" s="7"/>
      <c r="U282" s="7"/>
      <c r="V282" s="7"/>
      <c r="W282" s="7"/>
      <c r="X282" s="7"/>
      <c r="Y282" s="7"/>
      <c r="Z282" s="7"/>
      <c r="AA282" s="7"/>
      <c r="AB282" s="7"/>
      <c r="AC282" s="7"/>
    </row>
    <row r="283" customFormat="false" ht="166.4" hidden="false" customHeight="false" outlineLevel="0" collapsed="false">
      <c r="B283" s="55" t="n">
        <f aca="false">'Lista de Itens'!C234</f>
        <v>232</v>
      </c>
      <c r="C283" s="56" t="str">
        <f aca="false">'Lista de Itens'!G234</f>
        <v>TUBO DE 6M</v>
      </c>
      <c r="D283" s="56" t="s">
        <v>278</v>
      </c>
      <c r="E283" s="57" t="str">
        <f aca="false">IF('Lista de Itens'!H234="","",'Lista de Itens'!H234)</f>
        <v/>
      </c>
      <c r="F283" s="58"/>
      <c r="G283" s="59"/>
      <c r="H283" s="6"/>
      <c r="I283" s="7"/>
      <c r="J283" s="7"/>
      <c r="K283" s="7"/>
      <c r="L283" s="7"/>
      <c r="M283" s="7"/>
      <c r="N283" s="7"/>
      <c r="O283" s="7"/>
      <c r="P283" s="7"/>
      <c r="Q283" s="7"/>
      <c r="R283" s="7"/>
      <c r="S283" s="7"/>
      <c r="T283" s="7"/>
      <c r="U283" s="7"/>
      <c r="V283" s="7"/>
      <c r="W283" s="7"/>
      <c r="X283" s="7"/>
      <c r="Y283" s="7"/>
      <c r="Z283" s="7"/>
      <c r="AA283" s="7"/>
      <c r="AB283" s="7"/>
      <c r="AC283" s="7"/>
    </row>
    <row r="284" customFormat="false" ht="166.4" hidden="false" customHeight="false" outlineLevel="0" collapsed="false">
      <c r="B284" s="55" t="n">
        <f aca="false">'Lista de Itens'!C235</f>
        <v>233</v>
      </c>
      <c r="C284" s="56" t="str">
        <f aca="false">'Lista de Itens'!G235</f>
        <v>TUBO DE 6M</v>
      </c>
      <c r="D284" s="56" t="s">
        <v>279</v>
      </c>
      <c r="E284" s="57" t="str">
        <f aca="false">IF('Lista de Itens'!H235="","",'Lista de Itens'!H235)</f>
        <v/>
      </c>
      <c r="F284" s="58"/>
      <c r="G284" s="59"/>
      <c r="H284" s="6"/>
      <c r="I284" s="7"/>
      <c r="J284" s="7"/>
      <c r="K284" s="7"/>
      <c r="L284" s="7"/>
      <c r="M284" s="7"/>
      <c r="N284" s="7"/>
      <c r="O284" s="7"/>
      <c r="P284" s="7"/>
      <c r="Q284" s="7"/>
      <c r="R284" s="7"/>
      <c r="S284" s="7"/>
      <c r="T284" s="7"/>
      <c r="U284" s="7"/>
      <c r="V284" s="7"/>
      <c r="W284" s="7"/>
      <c r="X284" s="7"/>
      <c r="Y284" s="7"/>
      <c r="Z284" s="7"/>
      <c r="AA284" s="7"/>
      <c r="AB284" s="7"/>
      <c r="AC284" s="7"/>
    </row>
    <row r="285" customFormat="false" ht="166.4" hidden="false" customHeight="false" outlineLevel="0" collapsed="false">
      <c r="B285" s="55" t="n">
        <f aca="false">'Lista de Itens'!C236</f>
        <v>234</v>
      </c>
      <c r="C285" s="56" t="str">
        <f aca="false">'Lista de Itens'!G236</f>
        <v>TUBO DE 6M</v>
      </c>
      <c r="D285" s="56" t="s">
        <v>280</v>
      </c>
      <c r="E285" s="57" t="str">
        <f aca="false">IF('Lista de Itens'!H236="","",'Lista de Itens'!H236)</f>
        <v/>
      </c>
      <c r="F285" s="58"/>
      <c r="G285" s="59"/>
      <c r="H285" s="6"/>
      <c r="I285" s="7"/>
      <c r="J285" s="7"/>
      <c r="K285" s="7"/>
      <c r="L285" s="7"/>
      <c r="M285" s="7"/>
      <c r="N285" s="7"/>
      <c r="O285" s="7"/>
      <c r="P285" s="7"/>
      <c r="Q285" s="7"/>
      <c r="R285" s="7"/>
      <c r="S285" s="7"/>
      <c r="T285" s="7"/>
      <c r="U285" s="7"/>
      <c r="V285" s="7"/>
      <c r="W285" s="7"/>
      <c r="X285" s="7"/>
      <c r="Y285" s="7"/>
      <c r="Z285" s="7"/>
      <c r="AA285" s="7"/>
      <c r="AB285" s="7"/>
      <c r="AC285" s="7"/>
    </row>
    <row r="286" customFormat="false" ht="166.4" hidden="false" customHeight="false" outlineLevel="0" collapsed="false">
      <c r="B286" s="55" t="n">
        <f aca="false">'Lista de Itens'!C237</f>
        <v>235</v>
      </c>
      <c r="C286" s="56" t="str">
        <f aca="false">'Lista de Itens'!G237</f>
        <v>TUBO DE 6M</v>
      </c>
      <c r="D286" s="56" t="s">
        <v>281</v>
      </c>
      <c r="E286" s="57" t="str">
        <f aca="false">IF('Lista de Itens'!H237="","",'Lista de Itens'!H237)</f>
        <v/>
      </c>
      <c r="F286" s="58"/>
      <c r="G286" s="59"/>
      <c r="H286" s="6"/>
      <c r="I286" s="7"/>
      <c r="J286" s="7"/>
      <c r="K286" s="7"/>
      <c r="L286" s="7"/>
      <c r="M286" s="7"/>
      <c r="N286" s="7"/>
      <c r="O286" s="7"/>
      <c r="P286" s="7"/>
      <c r="Q286" s="7"/>
      <c r="R286" s="7"/>
      <c r="S286" s="7"/>
      <c r="T286" s="7"/>
      <c r="U286" s="7"/>
      <c r="V286" s="7"/>
      <c r="W286" s="7"/>
      <c r="X286" s="7"/>
      <c r="Y286" s="7"/>
      <c r="Z286" s="7"/>
      <c r="AA286" s="7"/>
      <c r="AB286" s="7"/>
      <c r="AC286" s="7"/>
    </row>
    <row r="287" customFormat="false" ht="156.7" hidden="false" customHeight="false" outlineLevel="0" collapsed="false">
      <c r="B287" s="55" t="n">
        <f aca="false">'Lista de Itens'!C238</f>
        <v>236</v>
      </c>
      <c r="C287" s="56" t="str">
        <f aca="false">'Lista de Itens'!G238</f>
        <v>TUBO DE 6M</v>
      </c>
      <c r="D287" s="56" t="s">
        <v>282</v>
      </c>
      <c r="E287" s="57" t="str">
        <f aca="false">IF('Lista de Itens'!H238="","",'Lista de Itens'!H238)</f>
        <v/>
      </c>
      <c r="F287" s="58"/>
      <c r="G287" s="59"/>
      <c r="H287" s="6"/>
      <c r="I287" s="7"/>
      <c r="J287" s="7"/>
      <c r="K287" s="7"/>
      <c r="L287" s="7"/>
      <c r="M287" s="7"/>
      <c r="N287" s="7"/>
      <c r="O287" s="7"/>
      <c r="P287" s="7"/>
      <c r="Q287" s="7"/>
      <c r="R287" s="7"/>
      <c r="S287" s="7"/>
      <c r="T287" s="7"/>
      <c r="U287" s="7"/>
      <c r="V287" s="7"/>
      <c r="W287" s="7"/>
      <c r="X287" s="7"/>
      <c r="Y287" s="7"/>
      <c r="Z287" s="7"/>
      <c r="AA287" s="7"/>
      <c r="AB287" s="7"/>
      <c r="AC287" s="7"/>
    </row>
    <row r="288" customFormat="false" ht="166.4" hidden="false" customHeight="false" outlineLevel="0" collapsed="false">
      <c r="B288" s="55" t="n">
        <f aca="false">'Lista de Itens'!C239</f>
        <v>237</v>
      </c>
      <c r="C288" s="56" t="str">
        <f aca="false">'Lista de Itens'!G239</f>
        <v>TUBO DE 6M</v>
      </c>
      <c r="D288" s="56" t="s">
        <v>283</v>
      </c>
      <c r="E288" s="57" t="str">
        <f aca="false">IF('Lista de Itens'!H239="","",'Lista de Itens'!H239)</f>
        <v/>
      </c>
      <c r="F288" s="58"/>
      <c r="G288" s="59"/>
      <c r="H288" s="6"/>
      <c r="I288" s="7"/>
      <c r="J288" s="7"/>
      <c r="K288" s="7"/>
      <c r="L288" s="7"/>
      <c r="M288" s="7"/>
      <c r="N288" s="7"/>
      <c r="O288" s="7"/>
      <c r="P288" s="7"/>
      <c r="Q288" s="7"/>
      <c r="R288" s="7"/>
      <c r="S288" s="7"/>
      <c r="T288" s="7"/>
      <c r="U288" s="7"/>
      <c r="V288" s="7"/>
      <c r="W288" s="7"/>
      <c r="X288" s="7"/>
      <c r="Y288" s="7"/>
      <c r="Z288" s="7"/>
      <c r="AA288" s="7"/>
      <c r="AB288" s="7"/>
      <c r="AC288" s="7"/>
    </row>
    <row r="289" customFormat="false" ht="176.1" hidden="false" customHeight="false" outlineLevel="0" collapsed="false">
      <c r="B289" s="55" t="n">
        <f aca="false">'Lista de Itens'!C240</f>
        <v>238</v>
      </c>
      <c r="C289" s="56" t="str">
        <f aca="false">'Lista de Itens'!G240</f>
        <v>UNIDADE</v>
      </c>
      <c r="D289" s="56" t="s">
        <v>284</v>
      </c>
      <c r="E289" s="57" t="str">
        <f aca="false">IF('Lista de Itens'!H240="","",'Lista de Itens'!H240)</f>
        <v/>
      </c>
      <c r="F289" s="58"/>
      <c r="G289" s="59"/>
      <c r="H289" s="6"/>
      <c r="I289" s="7"/>
      <c r="J289" s="7"/>
      <c r="K289" s="7"/>
      <c r="L289" s="7"/>
      <c r="M289" s="7"/>
      <c r="N289" s="7"/>
      <c r="O289" s="7"/>
      <c r="P289" s="7"/>
      <c r="Q289" s="7"/>
      <c r="R289" s="7"/>
      <c r="S289" s="7"/>
      <c r="T289" s="7"/>
      <c r="U289" s="7"/>
      <c r="V289" s="7"/>
      <c r="W289" s="7"/>
      <c r="X289" s="7"/>
      <c r="Y289" s="7"/>
      <c r="Z289" s="7"/>
      <c r="AA289" s="7"/>
      <c r="AB289" s="7"/>
      <c r="AC289" s="7"/>
    </row>
    <row r="290" customFormat="false" ht="49.95" hidden="false" customHeight="false" outlineLevel="0" collapsed="false">
      <c r="B290" s="55" t="n">
        <f aca="false">'Lista de Itens'!C241</f>
        <v>239</v>
      </c>
      <c r="C290" s="56" t="str">
        <f aca="false">'Lista de Itens'!G241</f>
        <v>UNIDADE</v>
      </c>
      <c r="D290" s="56" t="s">
        <v>285</v>
      </c>
      <c r="E290" s="57" t="str">
        <f aca="false">IF('Lista de Itens'!H241="","",'Lista de Itens'!H241)</f>
        <v/>
      </c>
      <c r="F290" s="58"/>
      <c r="G290" s="59"/>
      <c r="H290" s="6"/>
      <c r="I290" s="7"/>
      <c r="J290" s="7"/>
      <c r="K290" s="7"/>
      <c r="L290" s="7"/>
      <c r="M290" s="7"/>
      <c r="N290" s="7"/>
      <c r="O290" s="7"/>
      <c r="P290" s="7"/>
      <c r="Q290" s="7"/>
      <c r="R290" s="7"/>
      <c r="S290" s="7"/>
      <c r="T290" s="7"/>
      <c r="U290" s="7"/>
      <c r="V290" s="7"/>
      <c r="W290" s="7"/>
      <c r="X290" s="7"/>
      <c r="Y290" s="7"/>
      <c r="Z290" s="7"/>
      <c r="AA290" s="7"/>
      <c r="AB290" s="7"/>
      <c r="AC290" s="7"/>
    </row>
    <row r="291" customFormat="false" ht="12.8" hidden="false" customHeight="false" outlineLevel="0" collapsed="false">
      <c r="B291" s="55" t="n">
        <f aca="false">'Lista de Itens'!C242</f>
        <v>240</v>
      </c>
      <c r="C291" s="56" t="str">
        <f aca="false">'Lista de Itens'!G242</f>
        <v>UNIDADE</v>
      </c>
      <c r="D291" s="56" t="s">
        <v>286</v>
      </c>
      <c r="E291" s="57" t="str">
        <f aca="false">IF('Lista de Itens'!H242="","",'Lista de Itens'!H242)</f>
        <v/>
      </c>
      <c r="F291" s="58"/>
      <c r="G291" s="59"/>
      <c r="H291" s="6"/>
      <c r="I291" s="7"/>
      <c r="J291" s="7"/>
      <c r="K291" s="7"/>
      <c r="L291" s="7"/>
      <c r="M291" s="7"/>
      <c r="N291" s="7"/>
      <c r="O291" s="7"/>
      <c r="P291" s="7"/>
      <c r="Q291" s="7"/>
      <c r="R291" s="7"/>
      <c r="S291" s="7"/>
      <c r="T291" s="7"/>
      <c r="U291" s="7"/>
      <c r="V291" s="7"/>
      <c r="W291" s="7"/>
      <c r="X291" s="7"/>
      <c r="Y291" s="7"/>
      <c r="Z291" s="7"/>
      <c r="AA291" s="7"/>
      <c r="AB291" s="7"/>
      <c r="AC291" s="7"/>
    </row>
    <row r="292" customFormat="false" ht="20.85" hidden="false" customHeight="false" outlineLevel="0" collapsed="false">
      <c r="B292" s="55" t="n">
        <f aca="false">'Lista de Itens'!C243</f>
        <v>241</v>
      </c>
      <c r="C292" s="56" t="str">
        <f aca="false">'Lista de Itens'!G243</f>
        <v>UNIDADE</v>
      </c>
      <c r="D292" s="56" t="s">
        <v>287</v>
      </c>
      <c r="E292" s="57" t="str">
        <f aca="false">IF('Lista de Itens'!H243="","",'Lista de Itens'!H243)</f>
        <v/>
      </c>
      <c r="F292" s="58"/>
      <c r="G292" s="59"/>
      <c r="H292" s="6"/>
      <c r="I292" s="7"/>
      <c r="J292" s="7"/>
      <c r="K292" s="7"/>
      <c r="L292" s="7"/>
      <c r="M292" s="7"/>
      <c r="N292" s="7"/>
      <c r="O292" s="7"/>
      <c r="P292" s="7"/>
      <c r="Q292" s="7"/>
      <c r="R292" s="7"/>
      <c r="S292" s="7"/>
      <c r="T292" s="7"/>
      <c r="U292" s="7"/>
      <c r="V292" s="7"/>
      <c r="W292" s="7"/>
      <c r="X292" s="7"/>
      <c r="Y292" s="7"/>
      <c r="Z292" s="7"/>
      <c r="AA292" s="7"/>
      <c r="AB292" s="7"/>
      <c r="AC292" s="7"/>
    </row>
    <row r="293" customFormat="false" ht="20.85" hidden="false" customHeight="false" outlineLevel="0" collapsed="false">
      <c r="B293" s="55" t="n">
        <f aca="false">'Lista de Itens'!C244</f>
        <v>242</v>
      </c>
      <c r="C293" s="56" t="str">
        <f aca="false">'Lista de Itens'!G244</f>
        <v>UNIDADE</v>
      </c>
      <c r="D293" s="56" t="s">
        <v>288</v>
      </c>
      <c r="E293" s="57" t="str">
        <f aca="false">IF('Lista de Itens'!H244="","",'Lista de Itens'!H244)</f>
        <v/>
      </c>
      <c r="F293" s="58"/>
      <c r="G293" s="59"/>
      <c r="H293" s="6"/>
      <c r="I293" s="7"/>
      <c r="J293" s="7"/>
      <c r="K293" s="7"/>
      <c r="L293" s="7"/>
      <c r="M293" s="7"/>
      <c r="N293" s="7"/>
      <c r="O293" s="7"/>
      <c r="P293" s="7"/>
      <c r="Q293" s="7"/>
      <c r="R293" s="7"/>
      <c r="S293" s="7"/>
      <c r="T293" s="7"/>
      <c r="U293" s="7"/>
      <c r="V293" s="7"/>
      <c r="W293" s="7"/>
      <c r="X293" s="7"/>
      <c r="Y293" s="7"/>
      <c r="Z293" s="7"/>
      <c r="AA293" s="7"/>
      <c r="AB293" s="7"/>
      <c r="AC293" s="7"/>
    </row>
    <row r="294" customFormat="false" ht="20.85" hidden="false" customHeight="false" outlineLevel="0" collapsed="false">
      <c r="B294" s="55" t="n">
        <f aca="false">'Lista de Itens'!C245</f>
        <v>243</v>
      </c>
      <c r="C294" s="56" t="str">
        <f aca="false">'Lista de Itens'!G245</f>
        <v>UNIDADE</v>
      </c>
      <c r="D294" s="56" t="s">
        <v>289</v>
      </c>
      <c r="E294" s="57" t="str">
        <f aca="false">IF('Lista de Itens'!H245="","",'Lista de Itens'!H245)</f>
        <v/>
      </c>
      <c r="F294" s="58"/>
      <c r="G294" s="59"/>
      <c r="H294" s="6"/>
      <c r="I294" s="7"/>
      <c r="J294" s="7"/>
      <c r="K294" s="7"/>
      <c r="L294" s="7"/>
      <c r="M294" s="7"/>
      <c r="N294" s="7"/>
      <c r="O294" s="7"/>
      <c r="P294" s="7"/>
      <c r="Q294" s="7"/>
      <c r="R294" s="7"/>
      <c r="S294" s="7"/>
      <c r="T294" s="7"/>
      <c r="U294" s="7"/>
      <c r="V294" s="7"/>
      <c r="W294" s="7"/>
      <c r="X294" s="7"/>
      <c r="Y294" s="7"/>
      <c r="Z294" s="7"/>
      <c r="AA294" s="7"/>
      <c r="AB294" s="7"/>
      <c r="AC294" s="7"/>
    </row>
    <row r="295" customFormat="false" ht="20.85" hidden="false" customHeight="false" outlineLevel="0" collapsed="false">
      <c r="B295" s="55" t="n">
        <f aca="false">'Lista de Itens'!C246</f>
        <v>244</v>
      </c>
      <c r="C295" s="56" t="str">
        <f aca="false">'Lista de Itens'!G246</f>
        <v>UNIDADE</v>
      </c>
      <c r="D295" s="56" t="s">
        <v>290</v>
      </c>
      <c r="E295" s="57" t="str">
        <f aca="false">IF('Lista de Itens'!H246="","",'Lista de Itens'!H246)</f>
        <v/>
      </c>
      <c r="F295" s="58"/>
      <c r="G295" s="59"/>
      <c r="H295" s="6"/>
      <c r="I295" s="7"/>
      <c r="J295" s="7"/>
      <c r="K295" s="7"/>
      <c r="L295" s="7"/>
      <c r="M295" s="7"/>
      <c r="N295" s="7"/>
      <c r="O295" s="7"/>
      <c r="P295" s="7"/>
      <c r="Q295" s="7"/>
      <c r="R295" s="7"/>
      <c r="S295" s="7"/>
      <c r="T295" s="7"/>
      <c r="U295" s="7"/>
      <c r="V295" s="7"/>
      <c r="W295" s="7"/>
      <c r="X295" s="7"/>
      <c r="Y295" s="7"/>
      <c r="Z295" s="7"/>
      <c r="AA295" s="7"/>
      <c r="AB295" s="7"/>
      <c r="AC295" s="7"/>
    </row>
    <row r="296" customFormat="false" ht="40.25" hidden="false" customHeight="false" outlineLevel="0" collapsed="false">
      <c r="B296" s="55" t="n">
        <f aca="false">'Lista de Itens'!C247</f>
        <v>245</v>
      </c>
      <c r="C296" s="56" t="str">
        <f aca="false">'Lista de Itens'!G247</f>
        <v>ROLO</v>
      </c>
      <c r="D296" s="56" t="s">
        <v>291</v>
      </c>
      <c r="E296" s="57" t="str">
        <f aca="false">IF('Lista de Itens'!H247="","",'Lista de Itens'!H247)</f>
        <v/>
      </c>
      <c r="F296" s="58"/>
      <c r="G296" s="59"/>
      <c r="H296" s="6"/>
      <c r="I296" s="7"/>
      <c r="J296" s="7"/>
      <c r="K296" s="7"/>
      <c r="L296" s="7"/>
      <c r="M296" s="7"/>
      <c r="N296" s="7"/>
      <c r="O296" s="7"/>
      <c r="P296" s="7"/>
      <c r="Q296" s="7"/>
      <c r="R296" s="7"/>
      <c r="S296" s="7"/>
      <c r="T296" s="7"/>
      <c r="U296" s="7"/>
      <c r="V296" s="7"/>
      <c r="W296" s="7"/>
      <c r="X296" s="7"/>
      <c r="Y296" s="7"/>
      <c r="Z296" s="7"/>
      <c r="AA296" s="7"/>
      <c r="AB296" s="7"/>
      <c r="AC296" s="7"/>
    </row>
    <row r="297" customFormat="false" ht="20.85" hidden="false" customHeight="false" outlineLevel="0" collapsed="false">
      <c r="B297" s="55" t="n">
        <f aca="false">'Lista de Itens'!C248</f>
        <v>246</v>
      </c>
      <c r="C297" s="56" t="str">
        <f aca="false">'Lista de Itens'!G248</f>
        <v>UNIDADE</v>
      </c>
      <c r="D297" s="56" t="s">
        <v>292</v>
      </c>
      <c r="E297" s="57" t="str">
        <f aca="false">IF('Lista de Itens'!H248="","",'Lista de Itens'!H248)</f>
        <v/>
      </c>
      <c r="F297" s="58"/>
      <c r="G297" s="59"/>
      <c r="H297" s="6"/>
      <c r="I297" s="7"/>
      <c r="J297" s="7"/>
      <c r="K297" s="7"/>
      <c r="L297" s="7"/>
      <c r="M297" s="7"/>
      <c r="N297" s="7"/>
      <c r="O297" s="7"/>
      <c r="P297" s="7"/>
      <c r="Q297" s="7"/>
      <c r="R297" s="7"/>
      <c r="S297" s="7"/>
      <c r="T297" s="7"/>
      <c r="U297" s="7"/>
      <c r="V297" s="7"/>
      <c r="W297" s="7"/>
      <c r="X297" s="7"/>
      <c r="Y297" s="7"/>
      <c r="Z297" s="7"/>
      <c r="AA297" s="7"/>
      <c r="AB297" s="7"/>
      <c r="AC297" s="7"/>
    </row>
    <row r="298" customFormat="false" ht="30.55" hidden="false" customHeight="false" outlineLevel="0" collapsed="false">
      <c r="B298" s="55" t="n">
        <f aca="false">'Lista de Itens'!C249</f>
        <v>247</v>
      </c>
      <c r="C298" s="56" t="str">
        <f aca="false">'Lista de Itens'!G249</f>
        <v>UNIDADE</v>
      </c>
      <c r="D298" s="56" t="s">
        <v>293</v>
      </c>
      <c r="E298" s="57" t="str">
        <f aca="false">IF('Lista de Itens'!H249="","",'Lista de Itens'!H249)</f>
        <v/>
      </c>
      <c r="F298" s="58"/>
      <c r="G298" s="59"/>
      <c r="H298" s="6"/>
      <c r="I298" s="7"/>
      <c r="J298" s="7"/>
      <c r="K298" s="7"/>
      <c r="L298" s="7"/>
      <c r="M298" s="7"/>
      <c r="N298" s="7"/>
      <c r="O298" s="7"/>
      <c r="P298" s="7"/>
      <c r="Q298" s="7"/>
      <c r="R298" s="7"/>
      <c r="S298" s="7"/>
      <c r="T298" s="7"/>
      <c r="U298" s="7"/>
      <c r="V298" s="7"/>
      <c r="W298" s="7"/>
      <c r="X298" s="7"/>
      <c r="Y298" s="7"/>
      <c r="Z298" s="7"/>
      <c r="AA298" s="7"/>
      <c r="AB298" s="7"/>
      <c r="AC298" s="7"/>
    </row>
    <row r="299" customFormat="false" ht="20.85" hidden="false" customHeight="false" outlineLevel="0" collapsed="false">
      <c r="B299" s="55" t="n">
        <f aca="false">'Lista de Itens'!C250</f>
        <v>248</v>
      </c>
      <c r="C299" s="56" t="str">
        <f aca="false">'Lista de Itens'!G250</f>
        <v>UNIDADE</v>
      </c>
      <c r="D299" s="56" t="s">
        <v>294</v>
      </c>
      <c r="E299" s="57" t="str">
        <f aca="false">IF('Lista de Itens'!H250="","",'Lista de Itens'!H250)</f>
        <v/>
      </c>
      <c r="F299" s="58"/>
      <c r="G299" s="59"/>
      <c r="H299" s="6"/>
      <c r="I299" s="7"/>
      <c r="J299" s="7"/>
      <c r="K299" s="7"/>
      <c r="L299" s="7"/>
      <c r="M299" s="7"/>
      <c r="N299" s="7"/>
      <c r="O299" s="7"/>
      <c r="P299" s="7"/>
      <c r="Q299" s="7"/>
      <c r="R299" s="7"/>
      <c r="S299" s="7"/>
      <c r="T299" s="7"/>
      <c r="U299" s="7"/>
      <c r="V299" s="7"/>
      <c r="W299" s="7"/>
      <c r="X299" s="7"/>
      <c r="Y299" s="7"/>
      <c r="Z299" s="7"/>
      <c r="AA299" s="7"/>
      <c r="AB299" s="7"/>
      <c r="AC299" s="7"/>
    </row>
    <row r="300" customFormat="false" ht="20.85" hidden="false" customHeight="false" outlineLevel="0" collapsed="false">
      <c r="B300" s="55" t="n">
        <f aca="false">'Lista de Itens'!C251</f>
        <v>249</v>
      </c>
      <c r="C300" s="56" t="str">
        <f aca="false">'Lista de Itens'!G251</f>
        <v>UNIDADE</v>
      </c>
      <c r="D300" s="56" t="s">
        <v>295</v>
      </c>
      <c r="E300" s="57" t="str">
        <f aca="false">IF('Lista de Itens'!H251="","",'Lista de Itens'!H251)</f>
        <v/>
      </c>
      <c r="F300" s="58"/>
      <c r="G300" s="59"/>
      <c r="H300" s="6"/>
      <c r="I300" s="7"/>
      <c r="J300" s="7"/>
      <c r="K300" s="7"/>
      <c r="L300" s="7"/>
      <c r="M300" s="7"/>
      <c r="N300" s="7"/>
      <c r="O300" s="7"/>
      <c r="P300" s="7"/>
      <c r="Q300" s="7"/>
      <c r="R300" s="7"/>
      <c r="S300" s="7"/>
      <c r="T300" s="7"/>
      <c r="U300" s="7"/>
      <c r="V300" s="7"/>
      <c r="W300" s="7"/>
      <c r="X300" s="7"/>
      <c r="Y300" s="7"/>
      <c r="Z300" s="7"/>
      <c r="AA300" s="7"/>
      <c r="AB300" s="7"/>
      <c r="AC300" s="7"/>
    </row>
    <row r="301" customFormat="false" ht="20.85" hidden="false" customHeight="false" outlineLevel="0" collapsed="false">
      <c r="B301" s="55" t="n">
        <f aca="false">'Lista de Itens'!C252</f>
        <v>250</v>
      </c>
      <c r="C301" s="56" t="str">
        <f aca="false">'Lista de Itens'!G252</f>
        <v>UNIDADE</v>
      </c>
      <c r="D301" s="56" t="s">
        <v>296</v>
      </c>
      <c r="E301" s="57" t="str">
        <f aca="false">IF('Lista de Itens'!H252="","",'Lista de Itens'!H252)</f>
        <v/>
      </c>
      <c r="F301" s="58"/>
      <c r="G301" s="59"/>
      <c r="H301" s="6"/>
      <c r="I301" s="7"/>
      <c r="J301" s="7"/>
      <c r="K301" s="7"/>
      <c r="L301" s="7"/>
      <c r="M301" s="7"/>
      <c r="N301" s="7"/>
      <c r="O301" s="7"/>
      <c r="P301" s="7"/>
      <c r="Q301" s="7"/>
      <c r="R301" s="7"/>
      <c r="S301" s="7"/>
      <c r="T301" s="7"/>
      <c r="U301" s="7"/>
      <c r="V301" s="7"/>
      <c r="W301" s="7"/>
      <c r="X301" s="7"/>
      <c r="Y301" s="7"/>
      <c r="Z301" s="7"/>
      <c r="AA301" s="7"/>
      <c r="AB301" s="7"/>
      <c r="AC301" s="7"/>
    </row>
    <row r="302" customFormat="false" ht="20.85" hidden="false" customHeight="false" outlineLevel="0" collapsed="false">
      <c r="B302" s="55" t="n">
        <f aca="false">'Lista de Itens'!C253</f>
        <v>251</v>
      </c>
      <c r="C302" s="56" t="str">
        <f aca="false">'Lista de Itens'!G253</f>
        <v>UNIDADE</v>
      </c>
      <c r="D302" s="56" t="s">
        <v>297</v>
      </c>
      <c r="E302" s="57" t="str">
        <f aca="false">IF('Lista de Itens'!H253="","",'Lista de Itens'!H253)</f>
        <v/>
      </c>
      <c r="F302" s="58"/>
      <c r="G302" s="59"/>
      <c r="H302" s="6"/>
      <c r="I302" s="7"/>
      <c r="J302" s="7"/>
      <c r="K302" s="7"/>
      <c r="L302" s="7"/>
      <c r="M302" s="7"/>
      <c r="N302" s="7"/>
      <c r="O302" s="7"/>
      <c r="P302" s="7"/>
      <c r="Q302" s="7"/>
      <c r="R302" s="7"/>
      <c r="S302" s="7"/>
      <c r="T302" s="7"/>
      <c r="U302" s="7"/>
      <c r="V302" s="7"/>
      <c r="W302" s="7"/>
      <c r="X302" s="7"/>
      <c r="Y302" s="7"/>
      <c r="Z302" s="7"/>
      <c r="AA302" s="7"/>
      <c r="AB302" s="7"/>
      <c r="AC302" s="7"/>
    </row>
    <row r="303" customFormat="false" ht="20.85" hidden="false" customHeight="false" outlineLevel="0" collapsed="false">
      <c r="B303" s="55" t="n">
        <f aca="false">'Lista de Itens'!C254</f>
        <v>252</v>
      </c>
      <c r="C303" s="56" t="str">
        <f aca="false">'Lista de Itens'!G254</f>
        <v>UNIDADE</v>
      </c>
      <c r="D303" s="56" t="s">
        <v>298</v>
      </c>
      <c r="E303" s="57" t="str">
        <f aca="false">IF('Lista de Itens'!H254="","",'Lista de Itens'!H254)</f>
        <v/>
      </c>
      <c r="F303" s="58"/>
      <c r="G303" s="59"/>
      <c r="H303" s="6"/>
      <c r="I303" s="7"/>
      <c r="J303" s="7"/>
      <c r="K303" s="7"/>
      <c r="L303" s="7"/>
      <c r="M303" s="7"/>
      <c r="N303" s="7"/>
      <c r="O303" s="7"/>
      <c r="P303" s="7"/>
      <c r="Q303" s="7"/>
      <c r="R303" s="7"/>
      <c r="S303" s="7"/>
      <c r="T303" s="7"/>
      <c r="U303" s="7"/>
      <c r="V303" s="7"/>
      <c r="W303" s="7"/>
      <c r="X303" s="7"/>
      <c r="Y303" s="7"/>
      <c r="Z303" s="7"/>
      <c r="AA303" s="7"/>
      <c r="AB303" s="7"/>
      <c r="AC303" s="7"/>
    </row>
    <row r="304" customFormat="false" ht="20.85" hidden="false" customHeight="false" outlineLevel="0" collapsed="false">
      <c r="B304" s="55" t="n">
        <f aca="false">'Lista de Itens'!C255</f>
        <v>253</v>
      </c>
      <c r="C304" s="56" t="str">
        <f aca="false">'Lista de Itens'!G255</f>
        <v>UNIDADE</v>
      </c>
      <c r="D304" s="56" t="s">
        <v>299</v>
      </c>
      <c r="E304" s="57" t="str">
        <f aca="false">IF('Lista de Itens'!H255="","",'Lista de Itens'!H255)</f>
        <v/>
      </c>
      <c r="F304" s="58"/>
      <c r="G304" s="59"/>
      <c r="H304" s="6"/>
      <c r="I304" s="7"/>
      <c r="J304" s="7"/>
      <c r="K304" s="7"/>
      <c r="L304" s="7"/>
      <c r="M304" s="7"/>
      <c r="N304" s="7"/>
      <c r="O304" s="7"/>
      <c r="P304" s="7"/>
      <c r="Q304" s="7"/>
      <c r="R304" s="7"/>
      <c r="S304" s="7"/>
      <c r="T304" s="7"/>
      <c r="U304" s="7"/>
      <c r="V304" s="7"/>
      <c r="W304" s="7"/>
      <c r="X304" s="7"/>
      <c r="Y304" s="7"/>
      <c r="Z304" s="7"/>
      <c r="AA304" s="7"/>
      <c r="AB304" s="7"/>
      <c r="AC304" s="7"/>
    </row>
    <row r="305" customFormat="false" ht="20.85" hidden="false" customHeight="false" outlineLevel="0" collapsed="false">
      <c r="B305" s="55" t="n">
        <f aca="false">'Lista de Itens'!C256</f>
        <v>254</v>
      </c>
      <c r="C305" s="56" t="str">
        <f aca="false">'Lista de Itens'!G256</f>
        <v>UNIDADE</v>
      </c>
      <c r="D305" s="56" t="s">
        <v>300</v>
      </c>
      <c r="E305" s="57" t="str">
        <f aca="false">IF('Lista de Itens'!H256="","",'Lista de Itens'!H256)</f>
        <v/>
      </c>
      <c r="F305" s="58"/>
      <c r="G305" s="59"/>
      <c r="H305" s="6"/>
      <c r="I305" s="7"/>
      <c r="J305" s="7"/>
      <c r="K305" s="7"/>
      <c r="L305" s="7"/>
      <c r="M305" s="7"/>
      <c r="N305" s="7"/>
      <c r="O305" s="7"/>
      <c r="P305" s="7"/>
      <c r="Q305" s="7"/>
      <c r="R305" s="7"/>
      <c r="S305" s="7"/>
      <c r="T305" s="7"/>
      <c r="U305" s="7"/>
      <c r="V305" s="7"/>
      <c r="W305" s="7"/>
      <c r="X305" s="7"/>
      <c r="Y305" s="7"/>
      <c r="Z305" s="7"/>
      <c r="AA305" s="7"/>
      <c r="AB305" s="7"/>
      <c r="AC305" s="7"/>
    </row>
    <row r="306" customFormat="false" ht="20.85" hidden="false" customHeight="false" outlineLevel="0" collapsed="false">
      <c r="B306" s="55" t="n">
        <f aca="false">'Lista de Itens'!C257</f>
        <v>255</v>
      </c>
      <c r="C306" s="56" t="str">
        <f aca="false">'Lista de Itens'!G257</f>
        <v>UNIDADE</v>
      </c>
      <c r="D306" s="56" t="s">
        <v>301</v>
      </c>
      <c r="E306" s="57" t="str">
        <f aca="false">IF('Lista de Itens'!H257="","",'Lista de Itens'!H257)</f>
        <v/>
      </c>
      <c r="F306" s="58"/>
      <c r="G306" s="59"/>
      <c r="H306" s="6"/>
      <c r="I306" s="7"/>
      <c r="J306" s="7"/>
      <c r="K306" s="7"/>
      <c r="L306" s="7"/>
      <c r="M306" s="7"/>
      <c r="N306" s="7"/>
      <c r="O306" s="7"/>
      <c r="P306" s="7"/>
      <c r="Q306" s="7"/>
      <c r="R306" s="7"/>
      <c r="S306" s="7"/>
      <c r="T306" s="7"/>
      <c r="U306" s="7"/>
      <c r="V306" s="7"/>
      <c r="W306" s="7"/>
      <c r="X306" s="7"/>
      <c r="Y306" s="7"/>
      <c r="Z306" s="7"/>
      <c r="AA306" s="7"/>
      <c r="AB306" s="7"/>
      <c r="AC306" s="7"/>
    </row>
    <row r="307" customFormat="false" ht="12.8" hidden="false" customHeight="false" outlineLevel="0" collapsed="false">
      <c r="B307" s="55" t="n">
        <f aca="false">'Lista de Itens'!C258</f>
        <v>256</v>
      </c>
      <c r="C307" s="56" t="str">
        <f aca="false">'Lista de Itens'!G258</f>
        <v>UNIDADE</v>
      </c>
      <c r="D307" s="56" t="s">
        <v>302</v>
      </c>
      <c r="E307" s="57" t="str">
        <f aca="false">IF('Lista de Itens'!H258="","",'Lista de Itens'!H258)</f>
        <v/>
      </c>
      <c r="F307" s="58"/>
      <c r="G307" s="59"/>
      <c r="H307" s="6"/>
      <c r="I307" s="7"/>
      <c r="J307" s="7"/>
      <c r="K307" s="7"/>
      <c r="L307" s="7"/>
      <c r="M307" s="7"/>
      <c r="N307" s="7"/>
      <c r="O307" s="7"/>
      <c r="P307" s="7"/>
      <c r="Q307" s="7"/>
      <c r="R307" s="7"/>
      <c r="S307" s="7"/>
      <c r="T307" s="7"/>
      <c r="U307" s="7"/>
      <c r="V307" s="7"/>
      <c r="W307" s="7"/>
      <c r="X307" s="7"/>
      <c r="Y307" s="7"/>
      <c r="Z307" s="7"/>
      <c r="AA307" s="7"/>
      <c r="AB307" s="7"/>
      <c r="AC307" s="7"/>
    </row>
    <row r="308" customFormat="false" ht="12.8" hidden="false" customHeight="false" outlineLevel="0" collapsed="false">
      <c r="B308" s="55" t="n">
        <f aca="false">'Lista de Itens'!C259</f>
        <v>257</v>
      </c>
      <c r="C308" s="56" t="str">
        <f aca="false">'Lista de Itens'!G259</f>
        <v>UNIDADE</v>
      </c>
      <c r="D308" s="56" t="s">
        <v>303</v>
      </c>
      <c r="E308" s="57" t="str">
        <f aca="false">IF('Lista de Itens'!H259="","",'Lista de Itens'!H259)</f>
        <v/>
      </c>
      <c r="F308" s="58"/>
      <c r="G308" s="59"/>
      <c r="H308" s="6"/>
      <c r="I308" s="7"/>
      <c r="J308" s="7"/>
      <c r="K308" s="7"/>
      <c r="L308" s="7"/>
      <c r="M308" s="7"/>
      <c r="N308" s="7"/>
      <c r="O308" s="7"/>
      <c r="P308" s="7"/>
      <c r="Q308" s="7"/>
      <c r="R308" s="7"/>
      <c r="S308" s="7"/>
      <c r="T308" s="7"/>
      <c r="U308" s="7"/>
      <c r="V308" s="7"/>
      <c r="W308" s="7"/>
      <c r="X308" s="7"/>
      <c r="Y308" s="7"/>
      <c r="Z308" s="7"/>
      <c r="AA308" s="7"/>
      <c r="AB308" s="7"/>
      <c r="AC308" s="7"/>
    </row>
    <row r="309" customFormat="false" ht="20.85" hidden="false" customHeight="false" outlineLevel="0" collapsed="false">
      <c r="B309" s="55" t="n">
        <f aca="false">'Lista de Itens'!C260</f>
        <v>258</v>
      </c>
      <c r="C309" s="56" t="str">
        <f aca="false">'Lista de Itens'!G260</f>
        <v>METRO</v>
      </c>
      <c r="D309" s="56" t="s">
        <v>304</v>
      </c>
      <c r="E309" s="57" t="str">
        <f aca="false">IF('Lista de Itens'!H260="","",'Lista de Itens'!H260)</f>
        <v/>
      </c>
      <c r="F309" s="58"/>
      <c r="G309" s="59"/>
      <c r="H309" s="6"/>
      <c r="I309" s="7"/>
      <c r="J309" s="7"/>
      <c r="K309" s="7"/>
      <c r="L309" s="7"/>
      <c r="M309" s="7"/>
      <c r="N309" s="7"/>
      <c r="O309" s="7"/>
      <c r="P309" s="7"/>
      <c r="Q309" s="7"/>
      <c r="R309" s="7"/>
      <c r="S309" s="7"/>
      <c r="T309" s="7"/>
      <c r="U309" s="7"/>
      <c r="V309" s="7"/>
      <c r="W309" s="7"/>
      <c r="X309" s="7"/>
      <c r="Y309" s="7"/>
      <c r="Z309" s="7"/>
      <c r="AA309" s="7"/>
      <c r="AB309" s="7"/>
      <c r="AC309" s="7"/>
    </row>
    <row r="310" customFormat="false" ht="20.85" hidden="false" customHeight="false" outlineLevel="0" collapsed="false">
      <c r="B310" s="55" t="n">
        <f aca="false">'Lista de Itens'!C261</f>
        <v>259</v>
      </c>
      <c r="C310" s="56" t="str">
        <f aca="false">'Lista de Itens'!G261</f>
        <v>TUBO DE 6M</v>
      </c>
      <c r="D310" s="56" t="s">
        <v>305</v>
      </c>
      <c r="E310" s="57" t="str">
        <f aca="false">IF('Lista de Itens'!H261="","",'Lista de Itens'!H261)</f>
        <v/>
      </c>
      <c r="F310" s="58"/>
      <c r="G310" s="59"/>
      <c r="H310" s="6"/>
      <c r="I310" s="7"/>
      <c r="J310" s="7"/>
      <c r="K310" s="7"/>
      <c r="L310" s="7"/>
      <c r="M310" s="7"/>
      <c r="N310" s="7"/>
      <c r="O310" s="7"/>
      <c r="P310" s="7"/>
      <c r="Q310" s="7"/>
      <c r="R310" s="7"/>
      <c r="S310" s="7"/>
      <c r="T310" s="7"/>
      <c r="U310" s="7"/>
      <c r="V310" s="7"/>
      <c r="W310" s="7"/>
      <c r="X310" s="7"/>
      <c r="Y310" s="7"/>
      <c r="Z310" s="7"/>
      <c r="AA310" s="7"/>
      <c r="AB310" s="7"/>
      <c r="AC310" s="7"/>
    </row>
    <row r="311" customFormat="false" ht="20.85" hidden="false" customHeight="false" outlineLevel="0" collapsed="false">
      <c r="B311" s="55" t="n">
        <f aca="false">'Lista de Itens'!C262</f>
        <v>260</v>
      </c>
      <c r="C311" s="56" t="str">
        <f aca="false">'Lista de Itens'!G262</f>
        <v>TUBO DE 6M</v>
      </c>
      <c r="D311" s="56" t="s">
        <v>306</v>
      </c>
      <c r="E311" s="57" t="str">
        <f aca="false">IF('Lista de Itens'!H262="","",'Lista de Itens'!H262)</f>
        <v/>
      </c>
      <c r="F311" s="58"/>
      <c r="G311" s="59"/>
      <c r="H311" s="6"/>
      <c r="I311" s="7"/>
      <c r="J311" s="7"/>
      <c r="K311" s="7"/>
      <c r="L311" s="7"/>
      <c r="M311" s="7"/>
      <c r="N311" s="7"/>
      <c r="O311" s="7"/>
      <c r="P311" s="7"/>
      <c r="Q311" s="7"/>
      <c r="R311" s="7"/>
      <c r="S311" s="7"/>
      <c r="T311" s="7"/>
      <c r="U311" s="7"/>
      <c r="V311" s="7"/>
      <c r="W311" s="7"/>
      <c r="X311" s="7"/>
      <c r="Y311" s="7"/>
      <c r="Z311" s="7"/>
      <c r="AA311" s="7"/>
      <c r="AB311" s="7"/>
      <c r="AC311" s="7"/>
    </row>
    <row r="312" customFormat="false" ht="20.85" hidden="false" customHeight="false" outlineLevel="0" collapsed="false">
      <c r="B312" s="55" t="n">
        <f aca="false">'Lista de Itens'!C263</f>
        <v>261</v>
      </c>
      <c r="C312" s="56" t="str">
        <f aca="false">'Lista de Itens'!G263</f>
        <v>UNIDADE</v>
      </c>
      <c r="D312" s="56" t="s">
        <v>307</v>
      </c>
      <c r="E312" s="57" t="str">
        <f aca="false">IF('Lista de Itens'!H263="","",'Lista de Itens'!H263)</f>
        <v/>
      </c>
      <c r="F312" s="58"/>
      <c r="G312" s="59"/>
      <c r="H312" s="6"/>
      <c r="I312" s="7"/>
      <c r="J312" s="7"/>
      <c r="K312" s="7"/>
      <c r="L312" s="7"/>
      <c r="M312" s="7"/>
      <c r="N312" s="7"/>
      <c r="O312" s="7"/>
      <c r="P312" s="7"/>
      <c r="Q312" s="7"/>
      <c r="R312" s="7"/>
      <c r="S312" s="7"/>
      <c r="T312" s="7"/>
      <c r="U312" s="7"/>
      <c r="V312" s="7"/>
      <c r="W312" s="7"/>
      <c r="X312" s="7"/>
      <c r="Y312" s="7"/>
      <c r="Z312" s="7"/>
      <c r="AA312" s="7"/>
      <c r="AB312" s="7"/>
      <c r="AC312" s="7"/>
    </row>
    <row r="313" customFormat="false" ht="20.85" hidden="false" customHeight="false" outlineLevel="0" collapsed="false">
      <c r="B313" s="55" t="n">
        <f aca="false">'Lista de Itens'!C264</f>
        <v>262</v>
      </c>
      <c r="C313" s="56" t="str">
        <f aca="false">'Lista de Itens'!G264</f>
        <v>UNIDADE</v>
      </c>
      <c r="D313" s="56" t="s">
        <v>308</v>
      </c>
      <c r="E313" s="57" t="str">
        <f aca="false">IF('Lista de Itens'!H264="","",'Lista de Itens'!H264)</f>
        <v/>
      </c>
      <c r="F313" s="58"/>
      <c r="G313" s="59"/>
      <c r="H313" s="6"/>
      <c r="I313" s="7"/>
      <c r="J313" s="7"/>
      <c r="K313" s="7"/>
      <c r="L313" s="7"/>
      <c r="M313" s="7"/>
      <c r="N313" s="7"/>
      <c r="O313" s="7"/>
      <c r="P313" s="7"/>
      <c r="Q313" s="7"/>
      <c r="R313" s="7"/>
      <c r="S313" s="7"/>
      <c r="T313" s="7"/>
      <c r="U313" s="7"/>
      <c r="V313" s="7"/>
      <c r="W313" s="7"/>
      <c r="X313" s="7"/>
      <c r="Y313" s="7"/>
      <c r="Z313" s="7"/>
      <c r="AA313" s="7"/>
      <c r="AB313" s="7"/>
      <c r="AC313" s="7"/>
    </row>
    <row r="314" customFormat="false" ht="69.4" hidden="false" customHeight="false" outlineLevel="0" collapsed="false">
      <c r="B314" s="55" t="n">
        <f aca="false">'Lista de Itens'!C265</f>
        <v>263</v>
      </c>
      <c r="C314" s="56" t="str">
        <f aca="false">'Lista de Itens'!G265</f>
        <v>UNIDADE</v>
      </c>
      <c r="D314" s="56" t="s">
        <v>309</v>
      </c>
      <c r="E314" s="57" t="str">
        <f aca="false">IF('Lista de Itens'!H265="","",'Lista de Itens'!H265)</f>
        <v/>
      </c>
      <c r="F314" s="58"/>
      <c r="G314" s="59"/>
      <c r="H314" s="6"/>
      <c r="I314" s="7"/>
      <c r="J314" s="7"/>
      <c r="K314" s="7"/>
      <c r="L314" s="7"/>
      <c r="M314" s="7"/>
      <c r="N314" s="7"/>
      <c r="O314" s="7"/>
      <c r="P314" s="7"/>
      <c r="Q314" s="7"/>
      <c r="R314" s="7"/>
      <c r="S314" s="7"/>
      <c r="T314" s="7"/>
      <c r="U314" s="7"/>
      <c r="V314" s="7"/>
      <c r="W314" s="7"/>
      <c r="X314" s="7"/>
      <c r="Y314" s="7"/>
      <c r="Z314" s="7"/>
      <c r="AA314" s="7"/>
      <c r="AB314" s="7"/>
      <c r="AC314" s="7"/>
    </row>
    <row r="315" customFormat="false" ht="69.4" hidden="false" customHeight="false" outlineLevel="0" collapsed="false">
      <c r="B315" s="55" t="n">
        <f aca="false">'Lista de Itens'!C266</f>
        <v>264</v>
      </c>
      <c r="C315" s="56" t="str">
        <f aca="false">'Lista de Itens'!G266</f>
        <v>UNIDADE</v>
      </c>
      <c r="D315" s="56" t="s">
        <v>310</v>
      </c>
      <c r="E315" s="57" t="str">
        <f aca="false">IF('Lista de Itens'!H266="","",'Lista de Itens'!H266)</f>
        <v/>
      </c>
      <c r="F315" s="58"/>
      <c r="G315" s="59"/>
      <c r="H315" s="6"/>
      <c r="I315" s="7"/>
      <c r="J315" s="7"/>
      <c r="K315" s="7"/>
      <c r="L315" s="7"/>
      <c r="M315" s="7"/>
      <c r="N315" s="7"/>
      <c r="O315" s="7"/>
      <c r="P315" s="7"/>
      <c r="Q315" s="7"/>
      <c r="R315" s="7"/>
      <c r="S315" s="7"/>
      <c r="T315" s="7"/>
      <c r="U315" s="7"/>
      <c r="V315" s="7"/>
      <c r="W315" s="7"/>
      <c r="X315" s="7"/>
      <c r="Y315" s="7"/>
      <c r="Z315" s="7"/>
      <c r="AA315" s="7"/>
      <c r="AB315" s="7"/>
      <c r="AC315" s="7"/>
    </row>
    <row r="316" customFormat="false" ht="69.4" hidden="false" customHeight="false" outlineLevel="0" collapsed="false">
      <c r="B316" s="55" t="n">
        <f aca="false">'Lista de Itens'!C267</f>
        <v>265</v>
      </c>
      <c r="C316" s="56" t="str">
        <f aca="false">'Lista de Itens'!G267</f>
        <v>UNIDADE</v>
      </c>
      <c r="D316" s="56" t="s">
        <v>311</v>
      </c>
      <c r="E316" s="57" t="str">
        <f aca="false">IF('Lista de Itens'!H267="","",'Lista de Itens'!H267)</f>
        <v/>
      </c>
      <c r="F316" s="58"/>
      <c r="G316" s="59"/>
      <c r="H316" s="6"/>
      <c r="I316" s="7"/>
      <c r="J316" s="7"/>
      <c r="K316" s="7"/>
      <c r="L316" s="7"/>
      <c r="M316" s="7"/>
      <c r="N316" s="7"/>
      <c r="O316" s="7"/>
      <c r="P316" s="7"/>
      <c r="Q316" s="7"/>
      <c r="R316" s="7"/>
      <c r="S316" s="7"/>
      <c r="T316" s="7"/>
      <c r="U316" s="7"/>
      <c r="V316" s="7"/>
      <c r="W316" s="7"/>
      <c r="X316" s="7"/>
      <c r="Y316" s="7"/>
      <c r="Z316" s="7"/>
      <c r="AA316" s="7"/>
      <c r="AB316" s="7"/>
      <c r="AC316" s="7"/>
    </row>
    <row r="317" customFormat="false" ht="20.85" hidden="false" customHeight="false" outlineLevel="0" collapsed="false">
      <c r="B317" s="55" t="n">
        <f aca="false">'Lista de Itens'!C268</f>
        <v>266</v>
      </c>
      <c r="C317" s="56" t="str">
        <f aca="false">'Lista de Itens'!G268</f>
        <v>UNIDADE</v>
      </c>
      <c r="D317" s="56" t="s">
        <v>312</v>
      </c>
      <c r="E317" s="57" t="str">
        <f aca="false">IF('Lista de Itens'!H268="","",'Lista de Itens'!H268)</f>
        <v/>
      </c>
      <c r="F317" s="58"/>
      <c r="G317" s="59"/>
      <c r="H317" s="6"/>
      <c r="I317" s="7"/>
      <c r="J317" s="7"/>
      <c r="K317" s="7"/>
      <c r="L317" s="7"/>
      <c r="M317" s="7"/>
      <c r="N317" s="7"/>
      <c r="O317" s="7"/>
      <c r="P317" s="7"/>
      <c r="Q317" s="7"/>
      <c r="R317" s="7"/>
      <c r="S317" s="7"/>
      <c r="T317" s="7"/>
      <c r="U317" s="7"/>
      <c r="V317" s="7"/>
      <c r="W317" s="7"/>
      <c r="X317" s="7"/>
      <c r="Y317" s="7"/>
      <c r="Z317" s="7"/>
      <c r="AA317" s="7"/>
      <c r="AB317" s="7"/>
      <c r="AC317" s="7"/>
    </row>
    <row r="318" customFormat="false" ht="40.25" hidden="false" customHeight="false" outlineLevel="0" collapsed="false">
      <c r="B318" s="55" t="n">
        <f aca="false">'Lista de Itens'!C269</f>
        <v>267</v>
      </c>
      <c r="C318" s="56" t="str">
        <f aca="false">'Lista de Itens'!G269</f>
        <v>UNIDADE</v>
      </c>
      <c r="D318" s="56" t="s">
        <v>313</v>
      </c>
      <c r="E318" s="57" t="str">
        <f aca="false">IF('Lista de Itens'!H269="","",'Lista de Itens'!H269)</f>
        <v/>
      </c>
      <c r="F318" s="58"/>
      <c r="G318" s="59"/>
      <c r="H318" s="6"/>
      <c r="I318" s="7"/>
      <c r="J318" s="7"/>
      <c r="K318" s="7"/>
      <c r="L318" s="7"/>
      <c r="M318" s="7"/>
      <c r="N318" s="7"/>
      <c r="O318" s="7"/>
      <c r="P318" s="7"/>
      <c r="Q318" s="7"/>
      <c r="R318" s="7"/>
      <c r="S318" s="7"/>
      <c r="T318" s="7"/>
      <c r="U318" s="7"/>
      <c r="V318" s="7"/>
      <c r="W318" s="7"/>
      <c r="X318" s="7"/>
      <c r="Y318" s="7"/>
      <c r="Z318" s="7"/>
      <c r="AA318" s="7"/>
      <c r="AB318" s="7"/>
      <c r="AC318" s="7"/>
    </row>
    <row r="319" customFormat="false" ht="59.7" hidden="false" customHeight="false" outlineLevel="0" collapsed="false">
      <c r="B319" s="55" t="n">
        <f aca="false">'Lista de Itens'!C270</f>
        <v>268</v>
      </c>
      <c r="C319" s="56" t="str">
        <f aca="false">'Lista de Itens'!G270</f>
        <v>UNIDADE</v>
      </c>
      <c r="D319" s="56" t="s">
        <v>314</v>
      </c>
      <c r="E319" s="57" t="str">
        <f aca="false">IF('Lista de Itens'!H270="","",'Lista de Itens'!H270)</f>
        <v/>
      </c>
      <c r="F319" s="58"/>
      <c r="G319" s="59"/>
      <c r="H319" s="6"/>
      <c r="I319" s="7"/>
      <c r="J319" s="7"/>
      <c r="K319" s="7"/>
      <c r="L319" s="7"/>
      <c r="M319" s="7"/>
      <c r="N319" s="7"/>
      <c r="O319" s="7"/>
      <c r="P319" s="7"/>
      <c r="Q319" s="7"/>
      <c r="R319" s="7"/>
      <c r="S319" s="7"/>
      <c r="T319" s="7"/>
      <c r="U319" s="7"/>
      <c r="V319" s="7"/>
      <c r="W319" s="7"/>
      <c r="X319" s="7"/>
      <c r="Y319" s="7"/>
      <c r="Z319" s="7"/>
      <c r="AA319" s="7"/>
      <c r="AB319" s="7"/>
      <c r="AC319" s="7"/>
    </row>
    <row r="320" customFormat="false" ht="12.8" hidden="false" customHeight="false" outlineLevel="0" collapsed="false">
      <c r="B320" s="55" t="n">
        <f aca="false">'Lista de Itens'!C271</f>
        <v>269</v>
      </c>
      <c r="C320" s="56" t="str">
        <f aca="false">'Lista de Itens'!G271</f>
        <v>UNIDADE</v>
      </c>
      <c r="D320" s="56" t="s">
        <v>315</v>
      </c>
      <c r="E320" s="57" t="str">
        <f aca="false">IF('Lista de Itens'!H271="","",'Lista de Itens'!H271)</f>
        <v/>
      </c>
      <c r="F320" s="58"/>
      <c r="G320" s="59"/>
      <c r="H320" s="6"/>
      <c r="I320" s="7"/>
      <c r="J320" s="7"/>
      <c r="K320" s="7"/>
      <c r="L320" s="7"/>
      <c r="M320" s="7"/>
      <c r="N320" s="7"/>
      <c r="O320" s="7"/>
      <c r="P320" s="7"/>
      <c r="Q320" s="7"/>
      <c r="R320" s="7"/>
      <c r="S320" s="7"/>
      <c r="T320" s="7"/>
      <c r="U320" s="7"/>
      <c r="V320" s="7"/>
      <c r="W320" s="7"/>
      <c r="X320" s="7"/>
      <c r="Y320" s="7"/>
      <c r="Z320" s="7"/>
      <c r="AA320" s="7"/>
      <c r="AB320" s="7"/>
      <c r="AC320" s="7"/>
    </row>
    <row r="321" customFormat="false" ht="98.5" hidden="false" customHeight="false" outlineLevel="0" collapsed="false">
      <c r="B321" s="55" t="n">
        <f aca="false">'Lista de Itens'!C272</f>
        <v>270</v>
      </c>
      <c r="C321" s="56" t="str">
        <f aca="false">'Lista de Itens'!G272</f>
        <v>UNIDADE</v>
      </c>
      <c r="D321" s="56" t="s">
        <v>316</v>
      </c>
      <c r="E321" s="57" t="str">
        <f aca="false">IF('Lista de Itens'!H272="","",'Lista de Itens'!H272)</f>
        <v/>
      </c>
      <c r="F321" s="58"/>
      <c r="G321" s="59"/>
      <c r="H321" s="6"/>
      <c r="I321" s="7"/>
      <c r="J321" s="7"/>
      <c r="K321" s="7"/>
      <c r="L321" s="7"/>
      <c r="M321" s="7"/>
      <c r="N321" s="7"/>
      <c r="O321" s="7"/>
      <c r="P321" s="7"/>
      <c r="Q321" s="7"/>
      <c r="R321" s="7"/>
      <c r="S321" s="7"/>
      <c r="T321" s="7"/>
      <c r="U321" s="7"/>
      <c r="V321" s="7"/>
      <c r="W321" s="7"/>
      <c r="X321" s="7"/>
      <c r="Y321" s="7"/>
      <c r="Z321" s="7"/>
      <c r="AA321" s="7"/>
      <c r="AB321" s="7"/>
      <c r="AC321" s="7"/>
    </row>
    <row r="322" customFormat="false" ht="40.25" hidden="false" customHeight="false" outlineLevel="0" collapsed="false">
      <c r="B322" s="55" t="n">
        <f aca="false">'Lista de Itens'!C273</f>
        <v>271</v>
      </c>
      <c r="C322" s="56" t="str">
        <f aca="false">'Lista de Itens'!G273</f>
        <v>UNIDADE</v>
      </c>
      <c r="D322" s="56" t="s">
        <v>317</v>
      </c>
      <c r="E322" s="57" t="str">
        <f aca="false">IF('Lista de Itens'!H273="","",'Lista de Itens'!H273)</f>
        <v/>
      </c>
      <c r="F322" s="58"/>
      <c r="G322" s="59"/>
      <c r="H322" s="6"/>
      <c r="I322" s="7"/>
      <c r="J322" s="7"/>
      <c r="K322" s="7"/>
      <c r="L322" s="7"/>
      <c r="M322" s="7"/>
      <c r="N322" s="7"/>
      <c r="O322" s="7"/>
      <c r="P322" s="7"/>
      <c r="Q322" s="7"/>
      <c r="R322" s="7"/>
      <c r="S322" s="7"/>
      <c r="T322" s="7"/>
      <c r="U322" s="7"/>
      <c r="V322" s="7"/>
      <c r="W322" s="7"/>
      <c r="X322" s="7"/>
      <c r="Y322" s="7"/>
      <c r="Z322" s="7"/>
      <c r="AA322" s="7"/>
      <c r="AB322" s="7"/>
      <c r="AC322" s="7"/>
    </row>
    <row r="323" customFormat="false" ht="79.1" hidden="false" customHeight="false" outlineLevel="0" collapsed="false">
      <c r="B323" s="55" t="n">
        <f aca="false">'Lista de Itens'!C274</f>
        <v>272</v>
      </c>
      <c r="C323" s="56" t="str">
        <f aca="false">'Lista de Itens'!G274</f>
        <v>UNIDADE</v>
      </c>
      <c r="D323" s="56" t="s">
        <v>318</v>
      </c>
      <c r="E323" s="57" t="str">
        <f aca="false">IF('Lista de Itens'!H274="","",'Lista de Itens'!H274)</f>
        <v/>
      </c>
      <c r="F323" s="58"/>
      <c r="G323" s="59"/>
      <c r="H323" s="6"/>
      <c r="I323" s="7"/>
      <c r="J323" s="7"/>
      <c r="K323" s="7"/>
      <c r="L323" s="7"/>
      <c r="M323" s="7"/>
      <c r="N323" s="7"/>
      <c r="O323" s="7"/>
      <c r="P323" s="7"/>
      <c r="Q323" s="7"/>
      <c r="R323" s="7"/>
      <c r="S323" s="7"/>
      <c r="T323" s="7"/>
      <c r="U323" s="7"/>
      <c r="V323" s="7"/>
      <c r="W323" s="7"/>
      <c r="X323" s="7"/>
      <c r="Y323" s="7"/>
      <c r="Z323" s="7"/>
      <c r="AA323" s="7"/>
      <c r="AB323" s="7"/>
      <c r="AC323" s="7"/>
    </row>
    <row r="324" customFormat="false" ht="98.5" hidden="false" customHeight="false" outlineLevel="0" collapsed="false">
      <c r="B324" s="55" t="n">
        <f aca="false">'Lista de Itens'!C275</f>
        <v>273</v>
      </c>
      <c r="C324" s="56" t="str">
        <f aca="false">'Lista de Itens'!G275</f>
        <v>UNIDADE</v>
      </c>
      <c r="D324" s="56" t="s">
        <v>319</v>
      </c>
      <c r="E324" s="57" t="str">
        <f aca="false">IF('Lista de Itens'!H275="","",'Lista de Itens'!H275)</f>
        <v/>
      </c>
      <c r="F324" s="58"/>
      <c r="G324" s="59"/>
      <c r="H324" s="6"/>
      <c r="I324" s="7"/>
      <c r="J324" s="7"/>
      <c r="K324" s="7"/>
      <c r="L324" s="7"/>
      <c r="M324" s="7"/>
      <c r="N324" s="7"/>
      <c r="O324" s="7"/>
      <c r="P324" s="7"/>
      <c r="Q324" s="7"/>
      <c r="R324" s="7"/>
      <c r="S324" s="7"/>
      <c r="T324" s="7"/>
      <c r="U324" s="7"/>
      <c r="V324" s="7"/>
      <c r="W324" s="7"/>
      <c r="X324" s="7"/>
      <c r="Y324" s="7"/>
      <c r="Z324" s="7"/>
      <c r="AA324" s="7"/>
      <c r="AB324" s="7"/>
      <c r="AC324" s="7"/>
    </row>
    <row r="325" customFormat="false" ht="79.1" hidden="false" customHeight="false" outlineLevel="0" collapsed="false">
      <c r="B325" s="55" t="n">
        <f aca="false">'Lista de Itens'!C276</f>
        <v>274</v>
      </c>
      <c r="C325" s="56" t="str">
        <f aca="false">'Lista de Itens'!G276</f>
        <v>UNIDADE</v>
      </c>
      <c r="D325" s="56" t="s">
        <v>320</v>
      </c>
      <c r="E325" s="57" t="str">
        <f aca="false">IF('Lista de Itens'!H276="","",'Lista de Itens'!H276)</f>
        <v/>
      </c>
      <c r="F325" s="58"/>
      <c r="G325" s="59"/>
      <c r="H325" s="6"/>
      <c r="I325" s="7"/>
      <c r="J325" s="7"/>
      <c r="K325" s="7"/>
      <c r="L325" s="7"/>
      <c r="M325" s="7"/>
      <c r="N325" s="7"/>
      <c r="O325" s="7"/>
      <c r="P325" s="7"/>
      <c r="Q325" s="7"/>
      <c r="R325" s="7"/>
      <c r="S325" s="7"/>
      <c r="T325" s="7"/>
      <c r="U325" s="7"/>
      <c r="V325" s="7"/>
      <c r="W325" s="7"/>
      <c r="X325" s="7"/>
      <c r="Y325" s="7"/>
      <c r="Z325" s="7"/>
      <c r="AA325" s="7"/>
      <c r="AB325" s="7"/>
      <c r="AC325" s="7"/>
    </row>
    <row r="326" customFormat="false" ht="88.8" hidden="false" customHeight="false" outlineLevel="0" collapsed="false">
      <c r="B326" s="55" t="n">
        <f aca="false">'Lista de Itens'!C277</f>
        <v>275</v>
      </c>
      <c r="C326" s="56" t="str">
        <f aca="false">'Lista de Itens'!G277</f>
        <v>UNIDADE</v>
      </c>
      <c r="D326" s="56" t="s">
        <v>321</v>
      </c>
      <c r="E326" s="57" t="str">
        <f aca="false">IF('Lista de Itens'!H277="","",'Lista de Itens'!H277)</f>
        <v/>
      </c>
      <c r="F326" s="58"/>
      <c r="G326" s="59"/>
      <c r="H326" s="6"/>
      <c r="I326" s="7"/>
      <c r="J326" s="7"/>
      <c r="K326" s="7"/>
      <c r="L326" s="7"/>
      <c r="M326" s="7"/>
      <c r="N326" s="7"/>
      <c r="O326" s="7"/>
      <c r="P326" s="7"/>
      <c r="Q326" s="7"/>
      <c r="R326" s="7"/>
      <c r="S326" s="7"/>
      <c r="T326" s="7"/>
      <c r="U326" s="7"/>
      <c r="V326" s="7"/>
      <c r="W326" s="7"/>
      <c r="X326" s="7"/>
      <c r="Y326" s="7"/>
      <c r="Z326" s="7"/>
      <c r="AA326" s="7"/>
      <c r="AB326" s="7"/>
      <c r="AC326" s="7"/>
    </row>
    <row r="327" customFormat="false" ht="30.55" hidden="false" customHeight="false" outlineLevel="0" collapsed="false">
      <c r="B327" s="55" t="n">
        <f aca="false">'Lista de Itens'!C278</f>
        <v>276</v>
      </c>
      <c r="C327" s="56" t="str">
        <f aca="false">'Lista de Itens'!G278</f>
        <v>UNIDADE</v>
      </c>
      <c r="D327" s="56" t="s">
        <v>322</v>
      </c>
      <c r="E327" s="57" t="str">
        <f aca="false">IF('Lista de Itens'!H278="","",'Lista de Itens'!H278)</f>
        <v/>
      </c>
      <c r="F327" s="58"/>
      <c r="G327" s="59"/>
      <c r="H327" s="6"/>
      <c r="I327" s="7"/>
      <c r="J327" s="7"/>
      <c r="K327" s="7"/>
      <c r="L327" s="7"/>
      <c r="M327" s="7"/>
      <c r="N327" s="7"/>
      <c r="O327" s="7"/>
      <c r="P327" s="7"/>
      <c r="Q327" s="7"/>
      <c r="R327" s="7"/>
      <c r="S327" s="7"/>
      <c r="T327" s="7"/>
      <c r="U327" s="7"/>
      <c r="V327" s="7"/>
      <c r="W327" s="7"/>
      <c r="X327" s="7"/>
      <c r="Y327" s="7"/>
      <c r="Z327" s="7"/>
      <c r="AA327" s="7"/>
      <c r="AB327" s="7"/>
      <c r="AC327" s="7"/>
    </row>
    <row r="328" customFormat="false" ht="40.25" hidden="false" customHeight="false" outlineLevel="0" collapsed="false">
      <c r="B328" s="55" t="n">
        <f aca="false">'Lista de Itens'!C279</f>
        <v>277</v>
      </c>
      <c r="C328" s="56" t="str">
        <f aca="false">'Lista de Itens'!G279</f>
        <v>METRO</v>
      </c>
      <c r="D328" s="56" t="s">
        <v>323</v>
      </c>
      <c r="E328" s="57" t="str">
        <f aca="false">IF('Lista de Itens'!H279="","",'Lista de Itens'!H279)</f>
        <v/>
      </c>
      <c r="F328" s="58"/>
      <c r="G328" s="59"/>
      <c r="H328" s="6"/>
      <c r="I328" s="7"/>
      <c r="J328" s="7"/>
      <c r="K328" s="7"/>
      <c r="L328" s="7"/>
      <c r="M328" s="7"/>
      <c r="N328" s="7"/>
      <c r="O328" s="7"/>
      <c r="P328" s="7"/>
      <c r="Q328" s="7"/>
      <c r="R328" s="7"/>
      <c r="S328" s="7"/>
      <c r="T328" s="7"/>
      <c r="U328" s="7"/>
      <c r="V328" s="7"/>
      <c r="W328" s="7"/>
      <c r="X328" s="7"/>
      <c r="Y328" s="7"/>
      <c r="Z328" s="7"/>
      <c r="AA328" s="7"/>
      <c r="AB328" s="7"/>
      <c r="AC328" s="7"/>
    </row>
    <row r="329" customFormat="false" ht="214.9" hidden="false" customHeight="false" outlineLevel="0" collapsed="false">
      <c r="B329" s="55" t="n">
        <f aca="false">'Lista de Itens'!C280</f>
        <v>278</v>
      </c>
      <c r="C329" s="56" t="str">
        <f aca="false">'Lista de Itens'!G280</f>
        <v>UNIDADE</v>
      </c>
      <c r="D329" s="56" t="s">
        <v>324</v>
      </c>
      <c r="E329" s="57" t="str">
        <f aca="false">IF('Lista de Itens'!H280="","",'Lista de Itens'!H280)</f>
        <v/>
      </c>
      <c r="F329" s="58"/>
      <c r="G329" s="59"/>
      <c r="H329" s="6"/>
      <c r="I329" s="7"/>
      <c r="J329" s="7"/>
      <c r="K329" s="7"/>
      <c r="L329" s="7"/>
      <c r="M329" s="7"/>
      <c r="N329" s="7"/>
      <c r="O329" s="7"/>
      <c r="P329" s="7"/>
      <c r="Q329" s="7"/>
      <c r="R329" s="7"/>
      <c r="S329" s="7"/>
      <c r="T329" s="7"/>
      <c r="U329" s="7"/>
      <c r="V329" s="7"/>
      <c r="W329" s="7"/>
      <c r="X329" s="7"/>
      <c r="Y329" s="7"/>
      <c r="Z329" s="7"/>
      <c r="AA329" s="7"/>
      <c r="AB329" s="7"/>
      <c r="AC329" s="7"/>
    </row>
    <row r="330" customFormat="false" ht="12.8" hidden="false" customHeight="false" outlineLevel="0" collapsed="false">
      <c r="B330" s="55" t="n">
        <f aca="false">'Lista de Itens'!C281</f>
        <v>279</v>
      </c>
      <c r="C330" s="56" t="str">
        <f aca="false">'Lista de Itens'!G281</f>
        <v>unidade</v>
      </c>
      <c r="D330" s="56" t="s">
        <v>325</v>
      </c>
      <c r="E330" s="57" t="str">
        <f aca="false">IF('Lista de Itens'!H281="","",'Lista de Itens'!H281)</f>
        <v/>
      </c>
      <c r="F330" s="58"/>
      <c r="G330" s="59"/>
      <c r="H330" s="6"/>
      <c r="I330" s="7"/>
      <c r="J330" s="7"/>
      <c r="K330" s="7"/>
      <c r="L330" s="7"/>
      <c r="M330" s="7"/>
      <c r="N330" s="7"/>
      <c r="O330" s="7"/>
      <c r="P330" s="7"/>
      <c r="Q330" s="7"/>
      <c r="R330" s="7"/>
      <c r="S330" s="7"/>
      <c r="T330" s="7"/>
      <c r="U330" s="7"/>
      <c r="V330" s="7"/>
      <c r="W330" s="7"/>
      <c r="X330" s="7"/>
      <c r="Y330" s="7"/>
      <c r="Z330" s="7"/>
      <c r="AA330" s="7"/>
      <c r="AB330" s="7"/>
      <c r="AC330" s="7"/>
    </row>
    <row r="331" customFormat="false" ht="12.8" hidden="false" customHeight="false" outlineLevel="0" collapsed="false">
      <c r="B331" s="55" t="n">
        <f aca="false">'Lista de Itens'!C282</f>
        <v>280</v>
      </c>
      <c r="C331" s="56" t="str">
        <f aca="false">'Lista de Itens'!G282</f>
        <v>frasco 175g</v>
      </c>
      <c r="D331" s="56" t="s">
        <v>326</v>
      </c>
      <c r="E331" s="57" t="str">
        <f aca="false">IF('Lista de Itens'!H282="","",'Lista de Itens'!H282)</f>
        <v/>
      </c>
      <c r="F331" s="58"/>
      <c r="G331" s="59"/>
      <c r="H331" s="6"/>
      <c r="I331" s="7"/>
      <c r="J331" s="7"/>
      <c r="K331" s="7"/>
      <c r="L331" s="7"/>
      <c r="M331" s="7"/>
      <c r="N331" s="7"/>
      <c r="O331" s="7"/>
      <c r="P331" s="7"/>
      <c r="Q331" s="7"/>
      <c r="R331" s="7"/>
      <c r="S331" s="7"/>
      <c r="T331" s="7"/>
      <c r="U331" s="7"/>
      <c r="V331" s="7"/>
      <c r="W331" s="7"/>
      <c r="X331" s="7"/>
      <c r="Y331" s="7"/>
      <c r="Z331" s="7"/>
      <c r="AA331" s="7"/>
      <c r="AB331" s="7"/>
      <c r="AC331" s="7"/>
    </row>
    <row r="332" customFormat="false" ht="30.55" hidden="false" customHeight="false" outlineLevel="0" collapsed="false">
      <c r="B332" s="55" t="n">
        <f aca="false">'Lista de Itens'!C283</f>
        <v>281</v>
      </c>
      <c r="C332" s="56" t="str">
        <f aca="false">'Lista de Itens'!G283</f>
        <v>unidade</v>
      </c>
      <c r="D332" s="56" t="s">
        <v>327</v>
      </c>
      <c r="E332" s="57" t="str">
        <f aca="false">IF('Lista de Itens'!H283="","",'Lista de Itens'!H283)</f>
        <v/>
      </c>
      <c r="F332" s="58"/>
      <c r="G332" s="59"/>
      <c r="H332" s="6"/>
      <c r="I332" s="7"/>
      <c r="J332" s="7"/>
      <c r="K332" s="7"/>
      <c r="L332" s="7"/>
      <c r="M332" s="7"/>
      <c r="N332" s="7"/>
      <c r="O332" s="7"/>
      <c r="P332" s="7"/>
      <c r="Q332" s="7"/>
      <c r="R332" s="7"/>
      <c r="S332" s="7"/>
      <c r="T332" s="7"/>
      <c r="U332" s="7"/>
      <c r="V332" s="7"/>
      <c r="W332" s="7"/>
      <c r="X332" s="7"/>
      <c r="Y332" s="7"/>
      <c r="Z332" s="7"/>
      <c r="AA332" s="7"/>
      <c r="AB332" s="7"/>
      <c r="AC332" s="7"/>
    </row>
    <row r="333" customFormat="false" ht="30.55" hidden="false" customHeight="false" outlineLevel="0" collapsed="false">
      <c r="B333" s="55" t="n">
        <f aca="false">'Lista de Itens'!C284</f>
        <v>282</v>
      </c>
      <c r="C333" s="56" t="str">
        <f aca="false">'Lista de Itens'!G284</f>
        <v>unidade</v>
      </c>
      <c r="D333" s="56" t="s">
        <v>328</v>
      </c>
      <c r="E333" s="57" t="str">
        <f aca="false">IF('Lista de Itens'!H284="","",'Lista de Itens'!H284)</f>
        <v/>
      </c>
      <c r="F333" s="58"/>
      <c r="G333" s="59"/>
      <c r="H333" s="6"/>
      <c r="I333" s="7"/>
      <c r="J333" s="7"/>
      <c r="K333" s="7"/>
      <c r="L333" s="7"/>
      <c r="M333" s="7"/>
      <c r="N333" s="7"/>
      <c r="O333" s="7"/>
      <c r="P333" s="7"/>
      <c r="Q333" s="7"/>
      <c r="R333" s="7"/>
      <c r="S333" s="7"/>
      <c r="T333" s="7"/>
      <c r="U333" s="7"/>
      <c r="V333" s="7"/>
      <c r="W333" s="7"/>
      <c r="X333" s="7"/>
      <c r="Y333" s="7"/>
      <c r="Z333" s="7"/>
      <c r="AA333" s="7"/>
      <c r="AB333" s="7"/>
      <c r="AC333" s="7"/>
    </row>
    <row r="334" customFormat="false" ht="69.4" hidden="false" customHeight="false" outlineLevel="0" collapsed="false">
      <c r="B334" s="55" t="n">
        <f aca="false">'Lista de Itens'!C285</f>
        <v>283</v>
      </c>
      <c r="C334" s="56" t="str">
        <f aca="false">'Lista de Itens'!G285</f>
        <v>unidade</v>
      </c>
      <c r="D334" s="56" t="s">
        <v>329</v>
      </c>
      <c r="E334" s="57" t="str">
        <f aca="false">IF('Lista de Itens'!H285="","",'Lista de Itens'!H285)</f>
        <v/>
      </c>
      <c r="F334" s="58"/>
      <c r="G334" s="59"/>
      <c r="H334" s="6"/>
      <c r="I334" s="7"/>
      <c r="J334" s="7"/>
      <c r="K334" s="7"/>
      <c r="L334" s="7"/>
      <c r="M334" s="7"/>
      <c r="N334" s="7"/>
      <c r="O334" s="7"/>
      <c r="P334" s="7"/>
      <c r="Q334" s="7"/>
      <c r="R334" s="7"/>
      <c r="S334" s="7"/>
      <c r="T334" s="7"/>
      <c r="U334" s="7"/>
      <c r="V334" s="7"/>
      <c r="W334" s="7"/>
      <c r="X334" s="7"/>
      <c r="Y334" s="7"/>
      <c r="Z334" s="7"/>
      <c r="AA334" s="7"/>
      <c r="AB334" s="7"/>
      <c r="AC334" s="7"/>
    </row>
    <row r="335" customFormat="false" ht="12.8" hidden="false" customHeight="false" outlineLevel="0" collapsed="false">
      <c r="H335" s="4"/>
    </row>
  </sheetData>
  <sheetProtection sheet="true" password="ce28" objects="true" scenarios="true"/>
  <mergeCells count="50">
    <mergeCell ref="B1:G1"/>
    <mergeCell ref="B2:G2"/>
    <mergeCell ref="B4:G4"/>
    <mergeCell ref="C5:F5"/>
    <mergeCell ref="B7:F7"/>
    <mergeCell ref="B8:C8"/>
    <mergeCell ref="D8:G8"/>
    <mergeCell ref="I8:K8"/>
    <mergeCell ref="B9:C9"/>
    <mergeCell ref="D9:G9"/>
    <mergeCell ref="I9:K9"/>
    <mergeCell ref="B10:C10"/>
    <mergeCell ref="D10:G10"/>
    <mergeCell ref="I10:K10"/>
    <mergeCell ref="B11:C11"/>
    <mergeCell ref="D11:G11"/>
    <mergeCell ref="I11:K11"/>
    <mergeCell ref="B12:C12"/>
    <mergeCell ref="D12:G12"/>
    <mergeCell ref="B13:C13"/>
    <mergeCell ref="D13:G13"/>
    <mergeCell ref="I13:K13"/>
    <mergeCell ref="B14:C14"/>
    <mergeCell ref="D14:G14"/>
    <mergeCell ref="I14:K14"/>
    <mergeCell ref="B16:G16"/>
    <mergeCell ref="B17:G17"/>
    <mergeCell ref="B19:G19"/>
    <mergeCell ref="B20:G20"/>
    <mergeCell ref="B21:F21"/>
    <mergeCell ref="B22:F22"/>
    <mergeCell ref="B24:G24"/>
    <mergeCell ref="B25:G25"/>
    <mergeCell ref="B27:G27"/>
    <mergeCell ref="B28:G28"/>
    <mergeCell ref="B30:G30"/>
    <mergeCell ref="B31:G31"/>
    <mergeCell ref="B32:G32"/>
    <mergeCell ref="B33:G33"/>
    <mergeCell ref="B35:G35"/>
    <mergeCell ref="B36:G36"/>
    <mergeCell ref="B38:G38"/>
    <mergeCell ref="B39:G39"/>
    <mergeCell ref="B41:G41"/>
    <mergeCell ref="B42:G42"/>
    <mergeCell ref="B44:G44"/>
    <mergeCell ref="B45:G45"/>
    <mergeCell ref="B47:G47"/>
    <mergeCell ref="B48:G48"/>
    <mergeCell ref="B50:F50"/>
  </mergeCells>
  <printOptions headings="false" gridLines="false" gridLinesSet="true" horizontalCentered="true" verticalCentered="false"/>
  <pageMargins left="0.39375" right="0.39375" top="0.7875" bottom="0.590277777777778" header="0.511811023622047" footer="0.511811023622047"/>
  <pageSetup paperSize="9" scale="95"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K285"/>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F285" activeCellId="0" sqref="F285"/>
    </sheetView>
  </sheetViews>
  <sheetFormatPr defaultColWidth="12.6328125" defaultRowHeight="12.8" zeroHeight="false" outlineLevelRow="0" outlineLevelCol="0"/>
  <cols>
    <col collapsed="false" customWidth="true" hidden="true" outlineLevel="0" max="1" min="1" style="60" width="12.1"/>
    <col collapsed="false" customWidth="true" hidden="true" outlineLevel="0" max="2" min="2" style="60" width="8.13"/>
    <col collapsed="false" customWidth="true" hidden="false" outlineLevel="0" max="3" min="3" style="60" width="8.13"/>
    <col collapsed="false" customWidth="true" hidden="true" outlineLevel="0" max="5" min="4" style="61" width="12.38"/>
    <col collapsed="false" customWidth="true" hidden="false" outlineLevel="0" max="6" min="6" style="61" width="77"/>
    <col collapsed="false" customWidth="true" hidden="false" outlineLevel="0" max="7" min="7" style="60" width="12.38"/>
    <col collapsed="false" customWidth="false" hidden="false" outlineLevel="0" max="8" min="8" style="60" width="12.63"/>
    <col collapsed="false" customWidth="false" hidden="false" outlineLevel="0" max="9" min="9" style="61" width="12.63"/>
    <col collapsed="false" customWidth="false" hidden="false" outlineLevel="0" max="10" min="10" style="60" width="12.63"/>
    <col collapsed="false" customWidth="true" hidden="false" outlineLevel="0" max="11" min="11" style="62" width="24.06"/>
    <col collapsed="false" customWidth="false" hidden="false" outlineLevel="0" max="16348" min="12" style="61" width="12.63"/>
    <col collapsed="false" customWidth="true" hidden="false" outlineLevel="0" max="16384" min="16349" style="61" width="11.53"/>
  </cols>
  <sheetData>
    <row r="1" s="31" customFormat="true" ht="35" hidden="false" customHeight="false" outlineLevel="0" collapsed="false">
      <c r="A1" s="63" t="s">
        <v>330</v>
      </c>
      <c r="B1" s="63"/>
      <c r="C1" s="64" t="s">
        <v>331</v>
      </c>
      <c r="D1" s="64"/>
      <c r="E1" s="64"/>
      <c r="F1" s="65" t="s">
        <v>332</v>
      </c>
      <c r="G1" s="64" t="s">
        <v>333</v>
      </c>
      <c r="H1" s="66" t="s">
        <v>334</v>
      </c>
      <c r="I1" s="67" t="s">
        <v>335</v>
      </c>
      <c r="J1" s="68" t="s">
        <v>336</v>
      </c>
      <c r="K1" s="69" t="s">
        <v>337</v>
      </c>
    </row>
    <row r="2" s="31" customFormat="true" ht="13.8" hidden="false" customHeight="true" outlineLevel="0" collapsed="false">
      <c r="A2" s="70"/>
      <c r="B2" s="70"/>
      <c r="C2" s="70"/>
      <c r="D2" s="70"/>
      <c r="E2" s="70"/>
      <c r="F2" s="71" t="s">
        <v>338</v>
      </c>
      <c r="G2" s="71"/>
      <c r="H2" s="70"/>
      <c r="I2" s="70"/>
      <c r="J2" s="72"/>
      <c r="K2" s="73" t="n">
        <f aca="false">SUM(K3:K285)</f>
        <v>0</v>
      </c>
    </row>
    <row r="3" s="31" customFormat="true" ht="35.05" hidden="false" customHeight="false" outlineLevel="0" collapsed="false">
      <c r="A3" s="74" t="n">
        <v>86.24</v>
      </c>
      <c r="B3" s="74" t="n">
        <v>0</v>
      </c>
      <c r="C3" s="75" t="n">
        <v>1</v>
      </c>
      <c r="D3" s="76"/>
      <c r="E3" s="76"/>
      <c r="F3" s="77" t="s">
        <v>46</v>
      </c>
      <c r="G3" s="78" t="s">
        <v>41</v>
      </c>
      <c r="H3" s="75"/>
      <c r="I3" s="79" t="n">
        <f aca="false">A3</f>
        <v>86.24</v>
      </c>
      <c r="J3" s="80" t="n">
        <f aca="false">'Formulário de Solicitação de Co'!F52</f>
        <v>0</v>
      </c>
      <c r="K3" s="81" t="n">
        <f aca="false">J3*I3</f>
        <v>0</v>
      </c>
    </row>
    <row r="4" s="31" customFormat="true" ht="23.85" hidden="false" customHeight="false" outlineLevel="0" collapsed="false">
      <c r="A4" s="74" t="n">
        <v>39.92</v>
      </c>
      <c r="B4" s="74" t="n">
        <v>0</v>
      </c>
      <c r="C4" s="75" t="n">
        <v>2</v>
      </c>
      <c r="D4" s="76"/>
      <c r="E4" s="76"/>
      <c r="F4" s="77" t="s">
        <v>48</v>
      </c>
      <c r="G4" s="78" t="s">
        <v>41</v>
      </c>
      <c r="H4" s="75"/>
      <c r="I4" s="79" t="n">
        <f aca="false">A4</f>
        <v>39.92</v>
      </c>
      <c r="J4" s="80" t="n">
        <f aca="false">'Formulário de Solicitação de Co'!F53</f>
        <v>0</v>
      </c>
      <c r="K4" s="81" t="n">
        <f aca="false">J4*I4</f>
        <v>0</v>
      </c>
    </row>
    <row r="5" s="31" customFormat="true" ht="13.8" hidden="false" customHeight="false" outlineLevel="0" collapsed="false">
      <c r="A5" s="74" t="n">
        <v>1.48</v>
      </c>
      <c r="B5" s="74" t="n">
        <v>0</v>
      </c>
      <c r="C5" s="75" t="n">
        <v>3</v>
      </c>
      <c r="D5" s="76"/>
      <c r="E5" s="76"/>
      <c r="F5" s="77" t="s">
        <v>49</v>
      </c>
      <c r="G5" s="78" t="s">
        <v>41</v>
      </c>
      <c r="H5" s="75"/>
      <c r="I5" s="79" t="n">
        <f aca="false">A5</f>
        <v>1.48</v>
      </c>
      <c r="J5" s="80" t="n">
        <f aca="false">'Formulário de Solicitação de Co'!F54</f>
        <v>0</v>
      </c>
      <c r="K5" s="81" t="n">
        <f aca="false">J5*I5</f>
        <v>0</v>
      </c>
    </row>
    <row r="6" s="31" customFormat="true" ht="23.85" hidden="false" customHeight="false" outlineLevel="0" collapsed="false">
      <c r="A6" s="74" t="n">
        <v>1.84</v>
      </c>
      <c r="B6" s="74" t="n">
        <v>0</v>
      </c>
      <c r="C6" s="75" t="n">
        <v>4</v>
      </c>
      <c r="D6" s="76"/>
      <c r="E6" s="76"/>
      <c r="F6" s="77" t="s">
        <v>50</v>
      </c>
      <c r="G6" s="78" t="s">
        <v>41</v>
      </c>
      <c r="H6" s="75"/>
      <c r="I6" s="79" t="n">
        <f aca="false">A6</f>
        <v>1.84</v>
      </c>
      <c r="J6" s="80" t="n">
        <f aca="false">'Formulário de Solicitação de Co'!F55</f>
        <v>0</v>
      </c>
      <c r="K6" s="81" t="n">
        <f aca="false">J6*I6</f>
        <v>0</v>
      </c>
    </row>
    <row r="7" s="31" customFormat="true" ht="23.85" hidden="false" customHeight="false" outlineLevel="0" collapsed="false">
      <c r="A7" s="74" t="n">
        <v>4.15</v>
      </c>
      <c r="B7" s="74" t="n">
        <v>0</v>
      </c>
      <c r="C7" s="75" t="n">
        <v>5</v>
      </c>
      <c r="D7" s="76"/>
      <c r="E7" s="76"/>
      <c r="F7" s="77" t="s">
        <v>51</v>
      </c>
      <c r="G7" s="78" t="s">
        <v>41</v>
      </c>
      <c r="H7" s="75"/>
      <c r="I7" s="79" t="n">
        <f aca="false">A7</f>
        <v>4.15</v>
      </c>
      <c r="J7" s="80" t="n">
        <f aca="false">'Formulário de Solicitação de Co'!F56</f>
        <v>0</v>
      </c>
      <c r="K7" s="81" t="n">
        <f aca="false">J7*I7</f>
        <v>0</v>
      </c>
    </row>
    <row r="8" s="31" customFormat="true" ht="23.85" hidden="false" customHeight="false" outlineLevel="0" collapsed="false">
      <c r="A8" s="74" t="n">
        <v>3.1</v>
      </c>
      <c r="B8" s="74" t="n">
        <v>0</v>
      </c>
      <c r="C8" s="75" t="n">
        <v>6</v>
      </c>
      <c r="D8" s="76"/>
      <c r="E8" s="76"/>
      <c r="F8" s="77" t="s">
        <v>52</v>
      </c>
      <c r="G8" s="78" t="s">
        <v>41</v>
      </c>
      <c r="H8" s="75"/>
      <c r="I8" s="79" t="n">
        <f aca="false">A8</f>
        <v>3.1</v>
      </c>
      <c r="J8" s="80" t="n">
        <f aca="false">'Formulário de Solicitação de Co'!F57</f>
        <v>0</v>
      </c>
      <c r="K8" s="81" t="n">
        <f aca="false">J8*I8</f>
        <v>0</v>
      </c>
    </row>
    <row r="9" s="31" customFormat="true" ht="135.8" hidden="false" customHeight="false" outlineLevel="0" collapsed="false">
      <c r="A9" s="74" t="n">
        <v>4.65</v>
      </c>
      <c r="B9" s="74" t="n">
        <v>0</v>
      </c>
      <c r="C9" s="75" t="n">
        <v>7</v>
      </c>
      <c r="D9" s="76"/>
      <c r="E9" s="76"/>
      <c r="F9" s="77" t="s">
        <v>53</v>
      </c>
      <c r="G9" s="78" t="s">
        <v>41</v>
      </c>
      <c r="H9" s="75"/>
      <c r="I9" s="79" t="n">
        <f aca="false">A9</f>
        <v>4.65</v>
      </c>
      <c r="J9" s="80" t="n">
        <f aca="false">'Formulário de Solicitação de Co'!F58</f>
        <v>0</v>
      </c>
      <c r="K9" s="81" t="n">
        <f aca="false">J9*I9</f>
        <v>0</v>
      </c>
    </row>
    <row r="10" s="31" customFormat="true" ht="135.8" hidden="false" customHeight="false" outlineLevel="0" collapsed="false">
      <c r="A10" s="74" t="n">
        <v>1.57</v>
      </c>
      <c r="B10" s="74" t="n">
        <v>0</v>
      </c>
      <c r="C10" s="75" t="n">
        <v>8</v>
      </c>
      <c r="D10" s="76"/>
      <c r="E10" s="76"/>
      <c r="F10" s="77" t="s">
        <v>54</v>
      </c>
      <c r="G10" s="78" t="s">
        <v>41</v>
      </c>
      <c r="H10" s="75"/>
      <c r="I10" s="79" t="n">
        <f aca="false">A10</f>
        <v>1.57</v>
      </c>
      <c r="J10" s="80" t="n">
        <f aca="false">'Formulário de Solicitação de Co'!F59</f>
        <v>0</v>
      </c>
      <c r="K10" s="81" t="n">
        <f aca="false">J10*I10</f>
        <v>0</v>
      </c>
    </row>
    <row r="11" s="31" customFormat="true" ht="135.8" hidden="false" customHeight="false" outlineLevel="0" collapsed="false">
      <c r="A11" s="74" t="n">
        <v>2.36</v>
      </c>
      <c r="B11" s="74" t="n">
        <v>0</v>
      </c>
      <c r="C11" s="75" t="n">
        <v>9</v>
      </c>
      <c r="D11" s="76"/>
      <c r="E11" s="76"/>
      <c r="F11" s="77" t="s">
        <v>55</v>
      </c>
      <c r="G11" s="78" t="s">
        <v>41</v>
      </c>
      <c r="H11" s="75"/>
      <c r="I11" s="79" t="n">
        <f aca="false">A11</f>
        <v>2.36</v>
      </c>
      <c r="J11" s="80" t="n">
        <f aca="false">'Formulário de Solicitação de Co'!F60</f>
        <v>0</v>
      </c>
      <c r="K11" s="81" t="n">
        <f aca="false">J11*I11</f>
        <v>0</v>
      </c>
    </row>
    <row r="12" s="31" customFormat="true" ht="135.8" hidden="false" customHeight="false" outlineLevel="0" collapsed="false">
      <c r="A12" s="74" t="n">
        <v>8.36</v>
      </c>
      <c r="B12" s="74" t="n">
        <v>0</v>
      </c>
      <c r="C12" s="75" t="n">
        <v>10</v>
      </c>
      <c r="D12" s="76"/>
      <c r="E12" s="76"/>
      <c r="F12" s="77" t="s">
        <v>56</v>
      </c>
      <c r="G12" s="78" t="s">
        <v>41</v>
      </c>
      <c r="H12" s="75"/>
      <c r="I12" s="79" t="n">
        <f aca="false">A12</f>
        <v>8.36</v>
      </c>
      <c r="J12" s="80" t="n">
        <f aca="false">'Formulário de Solicitação de Co'!F61</f>
        <v>0</v>
      </c>
      <c r="K12" s="81" t="n">
        <f aca="false">J12*I12</f>
        <v>0</v>
      </c>
    </row>
    <row r="13" s="31" customFormat="true" ht="135.8" hidden="false" customHeight="false" outlineLevel="0" collapsed="false">
      <c r="A13" s="74" t="n">
        <v>5.48</v>
      </c>
      <c r="B13" s="74" t="n">
        <v>0</v>
      </c>
      <c r="C13" s="75" t="n">
        <v>11</v>
      </c>
      <c r="D13" s="76"/>
      <c r="E13" s="76"/>
      <c r="F13" s="77" t="s">
        <v>57</v>
      </c>
      <c r="G13" s="78" t="s">
        <v>41</v>
      </c>
      <c r="H13" s="75"/>
      <c r="I13" s="79" t="n">
        <f aca="false">A13</f>
        <v>5.48</v>
      </c>
      <c r="J13" s="80" t="n">
        <f aca="false">'Formulário de Solicitação de Co'!F62</f>
        <v>0</v>
      </c>
      <c r="K13" s="81" t="n">
        <f aca="false">J13*I13</f>
        <v>0</v>
      </c>
    </row>
    <row r="14" s="31" customFormat="true" ht="135.8" hidden="false" customHeight="false" outlineLevel="0" collapsed="false">
      <c r="A14" s="74" t="n">
        <v>58.55</v>
      </c>
      <c r="B14" s="74" t="n">
        <v>0</v>
      </c>
      <c r="C14" s="75" t="n">
        <v>12</v>
      </c>
      <c r="D14" s="76"/>
      <c r="E14" s="76"/>
      <c r="F14" s="77" t="s">
        <v>58</v>
      </c>
      <c r="G14" s="78" t="s">
        <v>41</v>
      </c>
      <c r="H14" s="75"/>
      <c r="I14" s="79" t="n">
        <f aca="false">A14</f>
        <v>58.55</v>
      </c>
      <c r="J14" s="80" t="n">
        <f aca="false">'Formulário de Solicitação de Co'!F63</f>
        <v>0</v>
      </c>
      <c r="K14" s="81" t="n">
        <f aca="false">J14*I14</f>
        <v>0</v>
      </c>
    </row>
    <row r="15" s="31" customFormat="true" ht="23.85" hidden="false" customHeight="false" outlineLevel="0" collapsed="false">
      <c r="A15" s="74" t="n">
        <v>38.39</v>
      </c>
      <c r="B15" s="74" t="n">
        <v>0</v>
      </c>
      <c r="C15" s="75" t="n">
        <v>13</v>
      </c>
      <c r="D15" s="76"/>
      <c r="E15" s="76"/>
      <c r="F15" s="77" t="s">
        <v>59</v>
      </c>
      <c r="G15" s="78" t="s">
        <v>339</v>
      </c>
      <c r="H15" s="75"/>
      <c r="I15" s="79" t="n">
        <f aca="false">A15</f>
        <v>38.39</v>
      </c>
      <c r="J15" s="80" t="n">
        <f aca="false">'Formulário de Solicitação de Co'!F64</f>
        <v>0</v>
      </c>
      <c r="K15" s="81" t="n">
        <f aca="false">J15*I15</f>
        <v>0</v>
      </c>
    </row>
    <row r="16" s="31" customFormat="true" ht="23.85" hidden="false" customHeight="false" outlineLevel="0" collapsed="false">
      <c r="A16" s="74" t="n">
        <v>29.68</v>
      </c>
      <c r="B16" s="74" t="n">
        <v>0</v>
      </c>
      <c r="C16" s="75" t="n">
        <v>14</v>
      </c>
      <c r="D16" s="76"/>
      <c r="E16" s="76"/>
      <c r="F16" s="77" t="s">
        <v>60</v>
      </c>
      <c r="G16" s="78" t="s">
        <v>41</v>
      </c>
      <c r="H16" s="75"/>
      <c r="I16" s="79" t="n">
        <f aca="false">A16</f>
        <v>29.68</v>
      </c>
      <c r="J16" s="80" t="n">
        <f aca="false">'Formulário de Solicitação de Co'!F65</f>
        <v>0</v>
      </c>
      <c r="K16" s="81" t="n">
        <f aca="false">J16*I16</f>
        <v>0</v>
      </c>
    </row>
    <row r="17" s="31" customFormat="true" ht="13.8" hidden="false" customHeight="false" outlineLevel="0" collapsed="false">
      <c r="A17" s="74" t="n">
        <v>8.66</v>
      </c>
      <c r="B17" s="74" t="n">
        <v>0</v>
      </c>
      <c r="C17" s="75" t="n">
        <v>15</v>
      </c>
      <c r="D17" s="76"/>
      <c r="E17" s="76"/>
      <c r="F17" s="77" t="s">
        <v>61</v>
      </c>
      <c r="G17" s="78" t="s">
        <v>41</v>
      </c>
      <c r="H17" s="75"/>
      <c r="I17" s="79" t="n">
        <f aca="false">A17</f>
        <v>8.66</v>
      </c>
      <c r="J17" s="80" t="n">
        <f aca="false">'Formulário de Solicitação de Co'!F66</f>
        <v>0</v>
      </c>
      <c r="K17" s="81" t="n">
        <f aca="false">J17*I17</f>
        <v>0</v>
      </c>
    </row>
    <row r="18" s="31" customFormat="true" ht="13.8" hidden="false" customHeight="false" outlineLevel="0" collapsed="false">
      <c r="A18" s="74" t="n">
        <v>8.1</v>
      </c>
      <c r="B18" s="74" t="n">
        <v>0</v>
      </c>
      <c r="C18" s="75" t="n">
        <v>16</v>
      </c>
      <c r="D18" s="76"/>
      <c r="E18" s="76"/>
      <c r="F18" s="77" t="s">
        <v>62</v>
      </c>
      <c r="G18" s="78" t="s">
        <v>41</v>
      </c>
      <c r="H18" s="75"/>
      <c r="I18" s="79" t="n">
        <f aca="false">A18</f>
        <v>8.1</v>
      </c>
      <c r="J18" s="80" t="n">
        <f aca="false">'Formulário de Solicitação de Co'!F67</f>
        <v>0</v>
      </c>
      <c r="K18" s="81" t="n">
        <f aca="false">J18*I18</f>
        <v>0</v>
      </c>
    </row>
    <row r="19" s="31" customFormat="true" ht="35.05" hidden="false" customHeight="false" outlineLevel="0" collapsed="false">
      <c r="A19" s="74" t="n">
        <v>3.91</v>
      </c>
      <c r="B19" s="74" t="n">
        <v>0</v>
      </c>
      <c r="C19" s="75" t="n">
        <v>17</v>
      </c>
      <c r="D19" s="76"/>
      <c r="E19" s="76"/>
      <c r="F19" s="77" t="s">
        <v>63</v>
      </c>
      <c r="G19" s="78" t="s">
        <v>41</v>
      </c>
      <c r="H19" s="75"/>
      <c r="I19" s="79" t="n">
        <f aca="false">A19</f>
        <v>3.91</v>
      </c>
      <c r="J19" s="80" t="n">
        <f aca="false">'Formulário de Solicitação de Co'!F68</f>
        <v>0</v>
      </c>
      <c r="K19" s="81" t="n">
        <f aca="false">J19*I19</f>
        <v>0</v>
      </c>
    </row>
    <row r="20" s="31" customFormat="true" ht="23.85" hidden="false" customHeight="false" outlineLevel="0" collapsed="false">
      <c r="A20" s="74" t="n">
        <v>37.76</v>
      </c>
      <c r="B20" s="74" t="n">
        <v>0</v>
      </c>
      <c r="C20" s="75" t="n">
        <v>18</v>
      </c>
      <c r="D20" s="76"/>
      <c r="E20" s="76"/>
      <c r="F20" s="77" t="s">
        <v>64</v>
      </c>
      <c r="G20" s="78" t="s">
        <v>41</v>
      </c>
      <c r="H20" s="75"/>
      <c r="I20" s="79" t="n">
        <f aca="false">A20</f>
        <v>37.76</v>
      </c>
      <c r="J20" s="80" t="n">
        <f aca="false">'Formulário de Solicitação de Co'!F69</f>
        <v>0</v>
      </c>
      <c r="K20" s="81" t="n">
        <f aca="false">J20*I20</f>
        <v>0</v>
      </c>
    </row>
    <row r="21" s="31" customFormat="true" ht="13.8" hidden="false" customHeight="false" outlineLevel="0" collapsed="false">
      <c r="A21" s="74" t="n">
        <v>364.85</v>
      </c>
      <c r="B21" s="74" t="n">
        <v>0</v>
      </c>
      <c r="C21" s="75" t="n">
        <v>19</v>
      </c>
      <c r="D21" s="76"/>
      <c r="E21" s="76"/>
      <c r="F21" s="77" t="s">
        <v>65</v>
      </c>
      <c r="G21" s="78" t="s">
        <v>41</v>
      </c>
      <c r="H21" s="75"/>
      <c r="I21" s="79" t="n">
        <f aca="false">A21</f>
        <v>364.85</v>
      </c>
      <c r="J21" s="80" t="n">
        <f aca="false">'Formulário de Solicitação de Co'!F70</f>
        <v>0</v>
      </c>
      <c r="K21" s="81" t="n">
        <f aca="false">J21*I21</f>
        <v>0</v>
      </c>
    </row>
    <row r="22" s="31" customFormat="true" ht="13.8" hidden="false" customHeight="false" outlineLevel="0" collapsed="false">
      <c r="A22" s="74" t="n">
        <v>4349.67</v>
      </c>
      <c r="B22" s="74" t="n">
        <v>0</v>
      </c>
      <c r="C22" s="75" t="n">
        <v>20</v>
      </c>
      <c r="D22" s="76"/>
      <c r="E22" s="76"/>
      <c r="F22" s="77" t="s">
        <v>66</v>
      </c>
      <c r="G22" s="78" t="s">
        <v>41</v>
      </c>
      <c r="H22" s="75"/>
      <c r="I22" s="79" t="n">
        <f aca="false">A22</f>
        <v>4349.67</v>
      </c>
      <c r="J22" s="80" t="n">
        <f aca="false">'Formulário de Solicitação de Co'!F71</f>
        <v>0</v>
      </c>
      <c r="K22" s="81" t="n">
        <f aca="false">J22*I22</f>
        <v>0</v>
      </c>
    </row>
    <row r="23" s="31" customFormat="true" ht="23.85" hidden="false" customHeight="false" outlineLevel="0" collapsed="false">
      <c r="A23" s="74" t="n">
        <v>8484.14</v>
      </c>
      <c r="B23" s="74" t="n">
        <v>0</v>
      </c>
      <c r="C23" s="75" t="n">
        <v>21</v>
      </c>
      <c r="D23" s="76"/>
      <c r="E23" s="76"/>
      <c r="F23" s="77" t="s">
        <v>67</v>
      </c>
      <c r="G23" s="78" t="s">
        <v>41</v>
      </c>
      <c r="H23" s="75"/>
      <c r="I23" s="79" t="n">
        <f aca="false">A23</f>
        <v>8484.14</v>
      </c>
      <c r="J23" s="80" t="n">
        <f aca="false">'Formulário de Solicitação de Co'!F72</f>
        <v>0</v>
      </c>
      <c r="K23" s="81" t="n">
        <f aca="false">J23*I23</f>
        <v>0</v>
      </c>
    </row>
    <row r="24" s="31" customFormat="true" ht="13.8" hidden="false" customHeight="false" outlineLevel="0" collapsed="false">
      <c r="A24" s="74" t="n">
        <v>2397.35</v>
      </c>
      <c r="B24" s="74" t="n">
        <v>0</v>
      </c>
      <c r="C24" s="75" t="n">
        <v>22</v>
      </c>
      <c r="D24" s="76"/>
      <c r="E24" s="76"/>
      <c r="F24" s="77" t="s">
        <v>68</v>
      </c>
      <c r="G24" s="78" t="s">
        <v>41</v>
      </c>
      <c r="H24" s="75"/>
      <c r="I24" s="79" t="n">
        <f aca="false">A24</f>
        <v>2397.35</v>
      </c>
      <c r="J24" s="80" t="n">
        <f aca="false">'Formulário de Solicitação de Co'!F73</f>
        <v>0</v>
      </c>
      <c r="K24" s="81" t="n">
        <f aca="false">J24*I24</f>
        <v>0</v>
      </c>
    </row>
    <row r="25" s="31" customFormat="true" ht="13.8" hidden="false" customHeight="false" outlineLevel="0" collapsed="false">
      <c r="A25" s="74" t="n">
        <v>212.97</v>
      </c>
      <c r="B25" s="74" t="n">
        <v>0</v>
      </c>
      <c r="C25" s="75" t="n">
        <v>23</v>
      </c>
      <c r="D25" s="76"/>
      <c r="E25" s="76"/>
      <c r="F25" s="77" t="s">
        <v>69</v>
      </c>
      <c r="G25" s="78" t="s">
        <v>41</v>
      </c>
      <c r="H25" s="75"/>
      <c r="I25" s="79" t="n">
        <f aca="false">A25</f>
        <v>212.97</v>
      </c>
      <c r="J25" s="80" t="n">
        <f aca="false">'Formulário de Solicitação de Co'!F74</f>
        <v>0</v>
      </c>
      <c r="K25" s="81" t="n">
        <f aca="false">J25*I25</f>
        <v>0</v>
      </c>
    </row>
    <row r="26" s="31" customFormat="true" ht="91" hidden="false" customHeight="false" outlineLevel="0" collapsed="false">
      <c r="A26" s="74" t="n">
        <v>2427.7</v>
      </c>
      <c r="B26" s="74" t="n">
        <v>0</v>
      </c>
      <c r="C26" s="75" t="n">
        <v>24</v>
      </c>
      <c r="D26" s="76"/>
      <c r="E26" s="76"/>
      <c r="F26" s="77" t="s">
        <v>70</v>
      </c>
      <c r="G26" s="78" t="s">
        <v>41</v>
      </c>
      <c r="H26" s="75"/>
      <c r="I26" s="79" t="n">
        <f aca="false">A26</f>
        <v>2427.7</v>
      </c>
      <c r="J26" s="80" t="n">
        <f aca="false">'Formulário de Solicitação de Co'!F75</f>
        <v>0</v>
      </c>
      <c r="K26" s="81" t="n">
        <f aca="false">J26*I26</f>
        <v>0</v>
      </c>
    </row>
    <row r="27" s="31" customFormat="true" ht="35.05" hidden="false" customHeight="false" outlineLevel="0" collapsed="false">
      <c r="A27" s="74" t="n">
        <v>32.2</v>
      </c>
      <c r="B27" s="74" t="n">
        <v>0</v>
      </c>
      <c r="C27" s="75" t="n">
        <v>25</v>
      </c>
      <c r="D27" s="76"/>
      <c r="E27" s="76"/>
      <c r="F27" s="77" t="s">
        <v>71</v>
      </c>
      <c r="G27" s="78" t="s">
        <v>41</v>
      </c>
      <c r="H27" s="75"/>
      <c r="I27" s="79" t="n">
        <f aca="false">A27</f>
        <v>32.2</v>
      </c>
      <c r="J27" s="80" t="n">
        <f aca="false">'Formulário de Solicitação de Co'!F76</f>
        <v>0</v>
      </c>
      <c r="K27" s="81" t="n">
        <f aca="false">J27*I27</f>
        <v>0</v>
      </c>
    </row>
    <row r="28" s="31" customFormat="true" ht="35.05" hidden="false" customHeight="false" outlineLevel="0" collapsed="false">
      <c r="A28" s="74" t="n">
        <v>9.19</v>
      </c>
      <c r="B28" s="74" t="n">
        <v>0</v>
      </c>
      <c r="C28" s="75" t="n">
        <v>26</v>
      </c>
      <c r="D28" s="76"/>
      <c r="E28" s="76"/>
      <c r="F28" s="77" t="s">
        <v>72</v>
      </c>
      <c r="G28" s="78" t="s">
        <v>41</v>
      </c>
      <c r="H28" s="75"/>
      <c r="I28" s="79" t="n">
        <f aca="false">A28</f>
        <v>9.19</v>
      </c>
      <c r="J28" s="80" t="n">
        <f aca="false">'Formulário de Solicitação de Co'!F77</f>
        <v>0</v>
      </c>
      <c r="K28" s="81" t="n">
        <f aca="false">J28*I28</f>
        <v>0</v>
      </c>
    </row>
    <row r="29" s="31" customFormat="true" ht="35.05" hidden="false" customHeight="false" outlineLevel="0" collapsed="false">
      <c r="A29" s="74" t="n">
        <v>6.8</v>
      </c>
      <c r="B29" s="74" t="n">
        <v>0</v>
      </c>
      <c r="C29" s="75" t="n">
        <v>27</v>
      </c>
      <c r="D29" s="76"/>
      <c r="E29" s="76"/>
      <c r="F29" s="77" t="s">
        <v>73</v>
      </c>
      <c r="G29" s="78" t="s">
        <v>41</v>
      </c>
      <c r="H29" s="75"/>
      <c r="I29" s="79" t="n">
        <f aca="false">A29</f>
        <v>6.8</v>
      </c>
      <c r="J29" s="80" t="n">
        <f aca="false">'Formulário de Solicitação de Co'!F78</f>
        <v>0</v>
      </c>
      <c r="K29" s="81" t="n">
        <f aca="false">J29*I29</f>
        <v>0</v>
      </c>
    </row>
    <row r="30" s="31" customFormat="true" ht="35.05" hidden="false" customHeight="false" outlineLevel="0" collapsed="false">
      <c r="A30" s="74" t="n">
        <v>8</v>
      </c>
      <c r="B30" s="74" t="n">
        <v>0</v>
      </c>
      <c r="C30" s="75" t="n">
        <v>28</v>
      </c>
      <c r="D30" s="76"/>
      <c r="E30" s="76"/>
      <c r="F30" s="77" t="s">
        <v>74</v>
      </c>
      <c r="G30" s="78" t="s">
        <v>41</v>
      </c>
      <c r="H30" s="75"/>
      <c r="I30" s="79" t="n">
        <f aca="false">A30</f>
        <v>8</v>
      </c>
      <c r="J30" s="80" t="n">
        <f aca="false">'Formulário de Solicitação de Co'!F79</f>
        <v>0</v>
      </c>
      <c r="K30" s="81" t="n">
        <f aca="false">J30*I30</f>
        <v>0</v>
      </c>
    </row>
    <row r="31" s="31" customFormat="true" ht="35.05" hidden="false" customHeight="false" outlineLevel="0" collapsed="false">
      <c r="A31" s="74" t="n">
        <v>10.16</v>
      </c>
      <c r="B31" s="74" t="n">
        <v>0</v>
      </c>
      <c r="C31" s="75" t="n">
        <v>29</v>
      </c>
      <c r="D31" s="76"/>
      <c r="E31" s="76"/>
      <c r="F31" s="77" t="s">
        <v>75</v>
      </c>
      <c r="G31" s="78" t="s">
        <v>41</v>
      </c>
      <c r="H31" s="75"/>
      <c r="I31" s="79" t="n">
        <f aca="false">A31</f>
        <v>10.16</v>
      </c>
      <c r="J31" s="80" t="n">
        <f aca="false">'Formulário de Solicitação de Co'!F80</f>
        <v>0</v>
      </c>
      <c r="K31" s="81" t="n">
        <f aca="false">J31*I31</f>
        <v>0</v>
      </c>
    </row>
    <row r="32" s="31" customFormat="true" ht="35.05" hidden="false" customHeight="false" outlineLevel="0" collapsed="false">
      <c r="A32" s="74" t="n">
        <v>11.75</v>
      </c>
      <c r="B32" s="74" t="n">
        <v>0</v>
      </c>
      <c r="C32" s="75" t="n">
        <v>30</v>
      </c>
      <c r="D32" s="76"/>
      <c r="E32" s="76"/>
      <c r="F32" s="77" t="s">
        <v>76</v>
      </c>
      <c r="G32" s="78" t="s">
        <v>41</v>
      </c>
      <c r="H32" s="75"/>
      <c r="I32" s="79" t="n">
        <f aca="false">A32</f>
        <v>11.75</v>
      </c>
      <c r="J32" s="80" t="n">
        <f aca="false">'Formulário de Solicitação de Co'!F81</f>
        <v>0</v>
      </c>
      <c r="K32" s="81" t="n">
        <f aca="false">J32*I32</f>
        <v>0</v>
      </c>
    </row>
    <row r="33" s="31" customFormat="true" ht="35.05" hidden="false" customHeight="false" outlineLevel="0" collapsed="false">
      <c r="A33" s="74" t="n">
        <v>17.87</v>
      </c>
      <c r="B33" s="74" t="n">
        <v>0</v>
      </c>
      <c r="C33" s="75" t="n">
        <v>31</v>
      </c>
      <c r="D33" s="76"/>
      <c r="E33" s="76"/>
      <c r="F33" s="77" t="s">
        <v>77</v>
      </c>
      <c r="G33" s="78" t="s">
        <v>340</v>
      </c>
      <c r="H33" s="75"/>
      <c r="I33" s="79" t="n">
        <f aca="false">A33</f>
        <v>17.87</v>
      </c>
      <c r="J33" s="80" t="n">
        <f aca="false">'Formulário de Solicitação de Co'!F82</f>
        <v>0</v>
      </c>
      <c r="K33" s="81" t="n">
        <f aca="false">J33*I33</f>
        <v>0</v>
      </c>
    </row>
    <row r="34" s="31" customFormat="true" ht="23.85" hidden="false" customHeight="false" outlineLevel="0" collapsed="false">
      <c r="A34" s="74" t="n">
        <v>4.69</v>
      </c>
      <c r="B34" s="74" t="n">
        <v>0</v>
      </c>
      <c r="C34" s="75" t="n">
        <v>32</v>
      </c>
      <c r="D34" s="76"/>
      <c r="E34" s="76"/>
      <c r="F34" s="77" t="s">
        <v>78</v>
      </c>
      <c r="G34" s="78" t="s">
        <v>41</v>
      </c>
      <c r="H34" s="75"/>
      <c r="I34" s="79" t="n">
        <f aca="false">A34</f>
        <v>4.69</v>
      </c>
      <c r="J34" s="80" t="n">
        <f aca="false">'Formulário de Solicitação de Co'!F83</f>
        <v>0</v>
      </c>
      <c r="K34" s="81" t="n">
        <f aca="false">J34*I34</f>
        <v>0</v>
      </c>
    </row>
    <row r="35" s="31" customFormat="true" ht="23.85" hidden="false" customHeight="false" outlineLevel="0" collapsed="false">
      <c r="A35" s="74" t="n">
        <v>13.8</v>
      </c>
      <c r="B35" s="74" t="n">
        <v>0</v>
      </c>
      <c r="C35" s="75" t="n">
        <v>33</v>
      </c>
      <c r="D35" s="76"/>
      <c r="E35" s="76"/>
      <c r="F35" s="77" t="s">
        <v>79</v>
      </c>
      <c r="G35" s="78" t="s">
        <v>41</v>
      </c>
      <c r="H35" s="75"/>
      <c r="I35" s="79" t="n">
        <f aca="false">A35</f>
        <v>13.8</v>
      </c>
      <c r="J35" s="80" t="n">
        <f aca="false">'Formulário de Solicitação de Co'!F84</f>
        <v>0</v>
      </c>
      <c r="K35" s="81" t="n">
        <f aca="false">J35*I35</f>
        <v>0</v>
      </c>
    </row>
    <row r="36" s="31" customFormat="true" ht="23.85" hidden="false" customHeight="false" outlineLevel="0" collapsed="false">
      <c r="A36" s="74" t="n">
        <v>12.94</v>
      </c>
      <c r="B36" s="74" t="n">
        <v>0</v>
      </c>
      <c r="C36" s="75" t="n">
        <v>34</v>
      </c>
      <c r="D36" s="76"/>
      <c r="E36" s="76"/>
      <c r="F36" s="77" t="s">
        <v>80</v>
      </c>
      <c r="G36" s="78" t="s">
        <v>41</v>
      </c>
      <c r="H36" s="75"/>
      <c r="I36" s="79" t="n">
        <f aca="false">A36</f>
        <v>12.94</v>
      </c>
      <c r="J36" s="80" t="n">
        <f aca="false">'Formulário de Solicitação de Co'!F85</f>
        <v>0</v>
      </c>
      <c r="K36" s="81" t="n">
        <f aca="false">J36*I36</f>
        <v>0</v>
      </c>
    </row>
    <row r="37" s="31" customFormat="true" ht="23.85" hidden="false" customHeight="false" outlineLevel="0" collapsed="false">
      <c r="A37" s="74" t="n">
        <v>1.04</v>
      </c>
      <c r="B37" s="74" t="n">
        <v>0</v>
      </c>
      <c r="C37" s="75" t="n">
        <v>35</v>
      </c>
      <c r="D37" s="76"/>
      <c r="E37" s="76"/>
      <c r="F37" s="77" t="s">
        <v>81</v>
      </c>
      <c r="G37" s="78" t="s">
        <v>41</v>
      </c>
      <c r="H37" s="75"/>
      <c r="I37" s="79" t="n">
        <f aca="false">A37</f>
        <v>1.04</v>
      </c>
      <c r="J37" s="80" t="n">
        <f aca="false">'Formulário de Solicitação de Co'!F86</f>
        <v>0</v>
      </c>
      <c r="K37" s="81" t="n">
        <f aca="false">J37*I37</f>
        <v>0</v>
      </c>
    </row>
    <row r="38" s="31" customFormat="true" ht="23.85" hidden="false" customHeight="false" outlineLevel="0" collapsed="false">
      <c r="A38" s="74" t="n">
        <v>1.87</v>
      </c>
      <c r="B38" s="74" t="n">
        <v>0</v>
      </c>
      <c r="C38" s="75" t="n">
        <v>36</v>
      </c>
      <c r="D38" s="76"/>
      <c r="E38" s="76"/>
      <c r="F38" s="77" t="s">
        <v>82</v>
      </c>
      <c r="G38" s="78" t="s">
        <v>41</v>
      </c>
      <c r="H38" s="75"/>
      <c r="I38" s="79" t="n">
        <f aca="false">A38</f>
        <v>1.87</v>
      </c>
      <c r="J38" s="80" t="n">
        <f aca="false">'Formulário de Solicitação de Co'!F87</f>
        <v>0</v>
      </c>
      <c r="K38" s="81" t="n">
        <f aca="false">J38*I38</f>
        <v>0</v>
      </c>
    </row>
    <row r="39" s="31" customFormat="true" ht="23.85" hidden="false" customHeight="false" outlineLevel="0" collapsed="false">
      <c r="A39" s="74" t="n">
        <v>2.8</v>
      </c>
      <c r="B39" s="74" t="n">
        <v>0</v>
      </c>
      <c r="C39" s="75" t="n">
        <v>37</v>
      </c>
      <c r="D39" s="76"/>
      <c r="E39" s="76"/>
      <c r="F39" s="77" t="s">
        <v>83</v>
      </c>
      <c r="G39" s="78" t="s">
        <v>41</v>
      </c>
      <c r="H39" s="75"/>
      <c r="I39" s="79" t="n">
        <f aca="false">A39</f>
        <v>2.8</v>
      </c>
      <c r="J39" s="80" t="n">
        <f aca="false">'Formulário de Solicitação de Co'!F88</f>
        <v>0</v>
      </c>
      <c r="K39" s="81" t="n">
        <f aca="false">J39*I39</f>
        <v>0</v>
      </c>
    </row>
    <row r="40" s="31" customFormat="true" ht="23.85" hidden="false" customHeight="false" outlineLevel="0" collapsed="false">
      <c r="A40" s="74" t="n">
        <v>4.68</v>
      </c>
      <c r="B40" s="74" t="n">
        <v>0</v>
      </c>
      <c r="C40" s="75" t="n">
        <v>38</v>
      </c>
      <c r="D40" s="76"/>
      <c r="E40" s="76"/>
      <c r="F40" s="77" t="s">
        <v>84</v>
      </c>
      <c r="G40" s="78" t="s">
        <v>41</v>
      </c>
      <c r="H40" s="75"/>
      <c r="I40" s="79" t="n">
        <f aca="false">A40</f>
        <v>4.68</v>
      </c>
      <c r="J40" s="80" t="n">
        <f aca="false">'Formulário de Solicitação de Co'!F89</f>
        <v>0</v>
      </c>
      <c r="K40" s="81" t="n">
        <f aca="false">J40*I40</f>
        <v>0</v>
      </c>
    </row>
    <row r="41" s="31" customFormat="true" ht="23.85" hidden="false" customHeight="false" outlineLevel="0" collapsed="false">
      <c r="A41" s="74" t="n">
        <v>7.7</v>
      </c>
      <c r="B41" s="74" t="n">
        <v>0</v>
      </c>
      <c r="C41" s="75" t="n">
        <v>39</v>
      </c>
      <c r="D41" s="76"/>
      <c r="E41" s="76"/>
      <c r="F41" s="77" t="s">
        <v>85</v>
      </c>
      <c r="G41" s="78" t="s">
        <v>41</v>
      </c>
      <c r="H41" s="75"/>
      <c r="I41" s="79" t="n">
        <f aca="false">A41</f>
        <v>7.7</v>
      </c>
      <c r="J41" s="80" t="n">
        <f aca="false">'Formulário de Solicitação de Co'!F90</f>
        <v>0</v>
      </c>
      <c r="K41" s="81" t="n">
        <f aca="false">J41*I41</f>
        <v>0</v>
      </c>
    </row>
    <row r="42" s="31" customFormat="true" ht="13.8" hidden="false" customHeight="false" outlineLevel="0" collapsed="false">
      <c r="A42" s="74" t="n">
        <v>163.25</v>
      </c>
      <c r="B42" s="74" t="n">
        <v>0</v>
      </c>
      <c r="C42" s="75" t="n">
        <v>40</v>
      </c>
      <c r="D42" s="76"/>
      <c r="E42" s="76"/>
      <c r="F42" s="77" t="s">
        <v>86</v>
      </c>
      <c r="G42" s="78" t="s">
        <v>41</v>
      </c>
      <c r="H42" s="75"/>
      <c r="I42" s="79" t="n">
        <f aca="false">A42</f>
        <v>163.25</v>
      </c>
      <c r="J42" s="80" t="n">
        <f aca="false">'Formulário de Solicitação de Co'!F91</f>
        <v>0</v>
      </c>
      <c r="K42" s="81" t="n">
        <f aca="false">J42*I42</f>
        <v>0</v>
      </c>
    </row>
    <row r="43" s="31" customFormat="true" ht="13.8" hidden="false" customHeight="false" outlineLevel="0" collapsed="false">
      <c r="A43" s="74" t="n">
        <v>4.95</v>
      </c>
      <c r="B43" s="74" t="n">
        <v>0</v>
      </c>
      <c r="C43" s="75" t="n">
        <v>41</v>
      </c>
      <c r="D43" s="76"/>
      <c r="E43" s="76"/>
      <c r="F43" s="77" t="s">
        <v>87</v>
      </c>
      <c r="G43" s="78" t="s">
        <v>41</v>
      </c>
      <c r="H43" s="75"/>
      <c r="I43" s="79" t="n">
        <f aca="false">A43</f>
        <v>4.95</v>
      </c>
      <c r="J43" s="80" t="n">
        <f aca="false">'Formulário de Solicitação de Co'!F92</f>
        <v>0</v>
      </c>
      <c r="K43" s="81" t="n">
        <f aca="false">J43*I43</f>
        <v>0</v>
      </c>
    </row>
    <row r="44" s="31" customFormat="true" ht="13.8" hidden="false" customHeight="false" outlineLevel="0" collapsed="false">
      <c r="A44" s="74" t="n">
        <v>36.47</v>
      </c>
      <c r="B44" s="74" t="n">
        <v>0</v>
      </c>
      <c r="C44" s="75" t="n">
        <v>42</v>
      </c>
      <c r="D44" s="76"/>
      <c r="E44" s="76"/>
      <c r="F44" s="77" t="s">
        <v>88</v>
      </c>
      <c r="G44" s="78" t="s">
        <v>41</v>
      </c>
      <c r="H44" s="75"/>
      <c r="I44" s="79" t="n">
        <f aca="false">A44</f>
        <v>36.47</v>
      </c>
      <c r="J44" s="80" t="n">
        <f aca="false">'Formulário de Solicitação de Co'!F93</f>
        <v>0</v>
      </c>
      <c r="K44" s="81" t="n">
        <f aca="false">J44*I44</f>
        <v>0</v>
      </c>
    </row>
    <row r="45" s="31" customFormat="true" ht="23.85" hidden="false" customHeight="false" outlineLevel="0" collapsed="false">
      <c r="A45" s="74" t="n">
        <v>3.83</v>
      </c>
      <c r="B45" s="74" t="n">
        <v>0</v>
      </c>
      <c r="C45" s="75" t="n">
        <v>43</v>
      </c>
      <c r="D45" s="76"/>
      <c r="E45" s="76"/>
      <c r="F45" s="77" t="s">
        <v>89</v>
      </c>
      <c r="G45" s="78" t="s">
        <v>41</v>
      </c>
      <c r="H45" s="75"/>
      <c r="I45" s="79" t="n">
        <f aca="false">A45</f>
        <v>3.83</v>
      </c>
      <c r="J45" s="80" t="n">
        <f aca="false">'Formulário de Solicitação de Co'!F94</f>
        <v>0</v>
      </c>
      <c r="K45" s="81" t="n">
        <f aca="false">J45*I45</f>
        <v>0</v>
      </c>
    </row>
    <row r="46" s="31" customFormat="true" ht="23.85" hidden="false" customHeight="false" outlineLevel="0" collapsed="false">
      <c r="A46" s="74" t="n">
        <v>4.34</v>
      </c>
      <c r="B46" s="74" t="n">
        <v>0</v>
      </c>
      <c r="C46" s="75" t="n">
        <v>44</v>
      </c>
      <c r="D46" s="76"/>
      <c r="E46" s="76"/>
      <c r="F46" s="77" t="s">
        <v>90</v>
      </c>
      <c r="G46" s="78" t="s">
        <v>41</v>
      </c>
      <c r="H46" s="75"/>
      <c r="I46" s="79" t="n">
        <f aca="false">A46</f>
        <v>4.34</v>
      </c>
      <c r="J46" s="80" t="n">
        <f aca="false">'Formulário de Solicitação de Co'!F95</f>
        <v>0</v>
      </c>
      <c r="K46" s="81" t="n">
        <f aca="false">J46*I46</f>
        <v>0</v>
      </c>
    </row>
    <row r="47" s="31" customFormat="true" ht="23.85" hidden="false" customHeight="false" outlineLevel="0" collapsed="false">
      <c r="A47" s="74" t="n">
        <v>5.57</v>
      </c>
      <c r="B47" s="74" t="n">
        <v>0</v>
      </c>
      <c r="C47" s="75" t="n">
        <v>45</v>
      </c>
      <c r="D47" s="76"/>
      <c r="E47" s="76"/>
      <c r="F47" s="77" t="s">
        <v>91</v>
      </c>
      <c r="G47" s="78" t="s">
        <v>41</v>
      </c>
      <c r="H47" s="75"/>
      <c r="I47" s="79" t="n">
        <f aca="false">A47</f>
        <v>5.57</v>
      </c>
      <c r="J47" s="80" t="n">
        <f aca="false">'Formulário de Solicitação de Co'!F96</f>
        <v>0</v>
      </c>
      <c r="K47" s="81" t="n">
        <f aca="false">J47*I47</f>
        <v>0</v>
      </c>
    </row>
    <row r="48" s="31" customFormat="true" ht="23.85" hidden="false" customHeight="false" outlineLevel="0" collapsed="false">
      <c r="A48" s="74" t="n">
        <v>5.13</v>
      </c>
      <c r="B48" s="74" t="n">
        <v>0</v>
      </c>
      <c r="C48" s="75" t="n">
        <v>46</v>
      </c>
      <c r="D48" s="76"/>
      <c r="E48" s="76"/>
      <c r="F48" s="77" t="s">
        <v>92</v>
      </c>
      <c r="G48" s="78" t="s">
        <v>41</v>
      </c>
      <c r="H48" s="75"/>
      <c r="I48" s="79" t="n">
        <f aca="false">A48</f>
        <v>5.13</v>
      </c>
      <c r="J48" s="80" t="n">
        <f aca="false">'Formulário de Solicitação de Co'!F97</f>
        <v>0</v>
      </c>
      <c r="K48" s="81" t="n">
        <f aca="false">J48*I48</f>
        <v>0</v>
      </c>
    </row>
    <row r="49" s="31" customFormat="true" ht="23.85" hidden="false" customHeight="false" outlineLevel="0" collapsed="false">
      <c r="A49" s="74" t="n">
        <v>6.53</v>
      </c>
      <c r="B49" s="74" t="n">
        <v>0</v>
      </c>
      <c r="C49" s="75" t="n">
        <v>47</v>
      </c>
      <c r="D49" s="76"/>
      <c r="E49" s="76"/>
      <c r="F49" s="77" t="s">
        <v>93</v>
      </c>
      <c r="G49" s="78" t="s">
        <v>41</v>
      </c>
      <c r="H49" s="75"/>
      <c r="I49" s="79" t="n">
        <f aca="false">A49</f>
        <v>6.53</v>
      </c>
      <c r="J49" s="80" t="n">
        <f aca="false">'Formulário de Solicitação de Co'!F98</f>
        <v>0</v>
      </c>
      <c r="K49" s="81" t="n">
        <f aca="false">J49*I49</f>
        <v>0</v>
      </c>
    </row>
    <row r="50" s="31" customFormat="true" ht="23.85" hidden="false" customHeight="false" outlineLevel="0" collapsed="false">
      <c r="A50" s="74" t="n">
        <v>19.56</v>
      </c>
      <c r="B50" s="74" t="n">
        <v>0</v>
      </c>
      <c r="C50" s="75" t="n">
        <v>48</v>
      </c>
      <c r="D50" s="76"/>
      <c r="E50" s="76"/>
      <c r="F50" s="77" t="s">
        <v>94</v>
      </c>
      <c r="G50" s="78" t="s">
        <v>41</v>
      </c>
      <c r="H50" s="75"/>
      <c r="I50" s="79" t="n">
        <f aca="false">A50</f>
        <v>19.56</v>
      </c>
      <c r="J50" s="80" t="n">
        <f aca="false">'Formulário de Solicitação de Co'!F99</f>
        <v>0</v>
      </c>
      <c r="K50" s="81" t="n">
        <f aca="false">J50*I50</f>
        <v>0</v>
      </c>
    </row>
    <row r="51" s="31" customFormat="true" ht="13.8" hidden="false" customHeight="false" outlineLevel="0" collapsed="false">
      <c r="A51" s="74" t="n">
        <v>50.88</v>
      </c>
      <c r="B51" s="74" t="n">
        <v>0</v>
      </c>
      <c r="C51" s="75" t="n">
        <v>49</v>
      </c>
      <c r="D51" s="76"/>
      <c r="E51" s="76"/>
      <c r="F51" s="77" t="s">
        <v>95</v>
      </c>
      <c r="G51" s="78" t="s">
        <v>41</v>
      </c>
      <c r="H51" s="75"/>
      <c r="I51" s="79" t="n">
        <f aca="false">A51</f>
        <v>50.88</v>
      </c>
      <c r="J51" s="80" t="n">
        <f aca="false">'Formulário de Solicitação de Co'!F100</f>
        <v>0</v>
      </c>
      <c r="K51" s="81" t="n">
        <f aca="false">J51*I51</f>
        <v>0</v>
      </c>
    </row>
    <row r="52" s="31" customFormat="true" ht="13.8" hidden="false" customHeight="false" outlineLevel="0" collapsed="false">
      <c r="A52" s="74" t="n">
        <v>1.11</v>
      </c>
      <c r="B52" s="74" t="n">
        <v>0</v>
      </c>
      <c r="C52" s="75" t="n">
        <v>50</v>
      </c>
      <c r="D52" s="76"/>
      <c r="E52" s="76"/>
      <c r="F52" s="77" t="s">
        <v>96</v>
      </c>
      <c r="G52" s="78" t="s">
        <v>41</v>
      </c>
      <c r="H52" s="75"/>
      <c r="I52" s="79" t="n">
        <f aca="false">A52</f>
        <v>1.11</v>
      </c>
      <c r="J52" s="80" t="n">
        <f aca="false">'Formulário de Solicitação de Co'!F101</f>
        <v>0</v>
      </c>
      <c r="K52" s="81" t="n">
        <f aca="false">J52*I52</f>
        <v>0</v>
      </c>
    </row>
    <row r="53" s="31" customFormat="true" ht="13.8" hidden="false" customHeight="false" outlineLevel="0" collapsed="false">
      <c r="A53" s="74" t="n">
        <v>101.65</v>
      </c>
      <c r="B53" s="74" t="n">
        <v>0</v>
      </c>
      <c r="C53" s="75" t="n">
        <v>51</v>
      </c>
      <c r="D53" s="76"/>
      <c r="E53" s="76"/>
      <c r="F53" s="77" t="s">
        <v>97</v>
      </c>
      <c r="G53" s="78" t="s">
        <v>41</v>
      </c>
      <c r="H53" s="75"/>
      <c r="I53" s="79" t="n">
        <f aca="false">A53</f>
        <v>101.65</v>
      </c>
      <c r="J53" s="80" t="n">
        <f aca="false">'Formulário de Solicitação de Co'!F102</f>
        <v>0</v>
      </c>
      <c r="K53" s="81" t="n">
        <f aca="false">J53*I53</f>
        <v>0</v>
      </c>
    </row>
    <row r="54" s="31" customFormat="true" ht="13.8" hidden="false" customHeight="false" outlineLevel="0" collapsed="false">
      <c r="A54" s="74" t="n">
        <v>1.29</v>
      </c>
      <c r="B54" s="74" t="n">
        <v>0</v>
      </c>
      <c r="C54" s="75" t="n">
        <v>52</v>
      </c>
      <c r="D54" s="76"/>
      <c r="E54" s="76"/>
      <c r="F54" s="77" t="s">
        <v>98</v>
      </c>
      <c r="G54" s="78" t="s">
        <v>41</v>
      </c>
      <c r="H54" s="75"/>
      <c r="I54" s="79" t="n">
        <f aca="false">A54</f>
        <v>1.29</v>
      </c>
      <c r="J54" s="80" t="n">
        <f aca="false">'Formulário de Solicitação de Co'!F103</f>
        <v>0</v>
      </c>
      <c r="K54" s="81" t="n">
        <f aca="false">J54*I54</f>
        <v>0</v>
      </c>
    </row>
    <row r="55" s="31" customFormat="true" ht="13.8" hidden="false" customHeight="false" outlineLevel="0" collapsed="false">
      <c r="A55" s="74" t="n">
        <v>3.9</v>
      </c>
      <c r="B55" s="74" t="n">
        <v>0</v>
      </c>
      <c r="C55" s="75" t="n">
        <v>53</v>
      </c>
      <c r="D55" s="76"/>
      <c r="E55" s="76"/>
      <c r="F55" s="77" t="s">
        <v>99</v>
      </c>
      <c r="G55" s="78" t="s">
        <v>41</v>
      </c>
      <c r="H55" s="75"/>
      <c r="I55" s="79" t="n">
        <f aca="false">A55</f>
        <v>3.9</v>
      </c>
      <c r="J55" s="80" t="n">
        <f aca="false">'Formulário de Solicitação de Co'!F104</f>
        <v>0</v>
      </c>
      <c r="K55" s="81" t="n">
        <f aca="false">J55*I55</f>
        <v>0</v>
      </c>
    </row>
    <row r="56" s="31" customFormat="true" ht="13.8" hidden="false" customHeight="false" outlineLevel="0" collapsed="false">
      <c r="A56" s="74" t="n">
        <v>7.23</v>
      </c>
      <c r="B56" s="74" t="n">
        <v>0</v>
      </c>
      <c r="C56" s="75" t="n">
        <v>54</v>
      </c>
      <c r="D56" s="76"/>
      <c r="E56" s="76"/>
      <c r="F56" s="77" t="s">
        <v>100</v>
      </c>
      <c r="G56" s="78" t="s">
        <v>41</v>
      </c>
      <c r="H56" s="75"/>
      <c r="I56" s="79" t="n">
        <f aca="false">A56</f>
        <v>7.23</v>
      </c>
      <c r="J56" s="80" t="n">
        <f aca="false">'Formulário de Solicitação de Co'!F105</f>
        <v>0</v>
      </c>
      <c r="K56" s="81" t="n">
        <f aca="false">J56*I56</f>
        <v>0</v>
      </c>
    </row>
    <row r="57" s="31" customFormat="true" ht="13.8" hidden="false" customHeight="false" outlineLevel="0" collapsed="false">
      <c r="A57" s="74" t="n">
        <v>5.47</v>
      </c>
      <c r="B57" s="74" t="n">
        <v>0</v>
      </c>
      <c r="C57" s="75" t="n">
        <v>55</v>
      </c>
      <c r="D57" s="76"/>
      <c r="E57" s="76"/>
      <c r="F57" s="77" t="s">
        <v>101</v>
      </c>
      <c r="G57" s="78" t="s">
        <v>41</v>
      </c>
      <c r="H57" s="75"/>
      <c r="I57" s="79" t="n">
        <f aca="false">A57</f>
        <v>5.47</v>
      </c>
      <c r="J57" s="80" t="n">
        <f aca="false">'Formulário de Solicitação de Co'!F106</f>
        <v>0</v>
      </c>
      <c r="K57" s="81" t="n">
        <f aca="false">J57*I57</f>
        <v>0</v>
      </c>
    </row>
    <row r="58" s="31" customFormat="true" ht="13.8" hidden="false" customHeight="false" outlineLevel="0" collapsed="false">
      <c r="A58" s="74" t="n">
        <v>23.07</v>
      </c>
      <c r="B58" s="74" t="n">
        <v>0</v>
      </c>
      <c r="C58" s="75" t="n">
        <v>56</v>
      </c>
      <c r="D58" s="76"/>
      <c r="E58" s="76"/>
      <c r="F58" s="77" t="s">
        <v>102</v>
      </c>
      <c r="G58" s="78" t="s">
        <v>41</v>
      </c>
      <c r="H58" s="75"/>
      <c r="I58" s="79" t="n">
        <f aca="false">A58</f>
        <v>23.07</v>
      </c>
      <c r="J58" s="80" t="n">
        <f aca="false">'Formulário de Solicitação de Co'!F107</f>
        <v>0</v>
      </c>
      <c r="K58" s="81" t="n">
        <f aca="false">J58*I58</f>
        <v>0</v>
      </c>
    </row>
    <row r="59" s="31" customFormat="true" ht="13.8" hidden="false" customHeight="false" outlineLevel="0" collapsed="false">
      <c r="A59" s="74" t="n">
        <v>25.7</v>
      </c>
      <c r="B59" s="74" t="n">
        <v>0</v>
      </c>
      <c r="C59" s="75" t="n">
        <v>57</v>
      </c>
      <c r="D59" s="76"/>
      <c r="E59" s="76"/>
      <c r="F59" s="77" t="s">
        <v>103</v>
      </c>
      <c r="G59" s="78" t="s">
        <v>41</v>
      </c>
      <c r="H59" s="75"/>
      <c r="I59" s="79" t="n">
        <f aca="false">A59</f>
        <v>25.7</v>
      </c>
      <c r="J59" s="80" t="n">
        <f aca="false">'Formulário de Solicitação de Co'!F108</f>
        <v>0</v>
      </c>
      <c r="K59" s="81" t="n">
        <f aca="false">J59*I59</f>
        <v>0</v>
      </c>
    </row>
    <row r="60" s="31" customFormat="true" ht="13.8" hidden="false" customHeight="false" outlineLevel="0" collapsed="false">
      <c r="A60" s="74" t="n">
        <v>12.35</v>
      </c>
      <c r="B60" s="74" t="n">
        <v>0</v>
      </c>
      <c r="C60" s="75" t="n">
        <v>58</v>
      </c>
      <c r="D60" s="76"/>
      <c r="E60" s="76"/>
      <c r="F60" s="77" t="s">
        <v>104</v>
      </c>
      <c r="G60" s="78" t="s">
        <v>41</v>
      </c>
      <c r="H60" s="75"/>
      <c r="I60" s="79" t="n">
        <f aca="false">A60</f>
        <v>12.35</v>
      </c>
      <c r="J60" s="80" t="n">
        <f aca="false">'Formulário de Solicitação de Co'!F109</f>
        <v>0</v>
      </c>
      <c r="K60" s="81" t="n">
        <f aca="false">J60*I60</f>
        <v>0</v>
      </c>
    </row>
    <row r="61" s="31" customFormat="true" ht="13.8" hidden="false" customHeight="false" outlineLevel="0" collapsed="false">
      <c r="A61" s="74" t="n">
        <v>13.23</v>
      </c>
      <c r="B61" s="74" t="n">
        <v>0</v>
      </c>
      <c r="C61" s="75" t="n">
        <v>59</v>
      </c>
      <c r="D61" s="76"/>
      <c r="E61" s="76"/>
      <c r="F61" s="77" t="s">
        <v>105</v>
      </c>
      <c r="G61" s="78" t="s">
        <v>41</v>
      </c>
      <c r="H61" s="75"/>
      <c r="I61" s="79" t="n">
        <f aca="false">A61</f>
        <v>13.23</v>
      </c>
      <c r="J61" s="80" t="n">
        <f aca="false">'Formulário de Solicitação de Co'!F110</f>
        <v>0</v>
      </c>
      <c r="K61" s="81" t="n">
        <f aca="false">J61*I61</f>
        <v>0</v>
      </c>
    </row>
    <row r="62" s="31" customFormat="true" ht="180.55" hidden="false" customHeight="false" outlineLevel="0" collapsed="false">
      <c r="A62" s="74" t="n">
        <v>11.21</v>
      </c>
      <c r="B62" s="74" t="n">
        <v>0</v>
      </c>
      <c r="C62" s="75" t="n">
        <v>60</v>
      </c>
      <c r="D62" s="76"/>
      <c r="E62" s="76"/>
      <c r="F62" s="77" t="s">
        <v>106</v>
      </c>
      <c r="G62" s="78" t="s">
        <v>41</v>
      </c>
      <c r="H62" s="75"/>
      <c r="I62" s="79" t="n">
        <f aca="false">A62</f>
        <v>11.21</v>
      </c>
      <c r="J62" s="80" t="n">
        <f aca="false">'Formulário de Solicitação de Co'!F111</f>
        <v>0</v>
      </c>
      <c r="K62" s="81" t="n">
        <f aca="false">J62*I62</f>
        <v>0</v>
      </c>
    </row>
    <row r="63" s="31" customFormat="true" ht="180.55" hidden="false" customHeight="false" outlineLevel="0" collapsed="false">
      <c r="A63" s="74" t="n">
        <v>3.31</v>
      </c>
      <c r="B63" s="74" t="n">
        <v>0</v>
      </c>
      <c r="C63" s="75" t="n">
        <v>61</v>
      </c>
      <c r="D63" s="76"/>
      <c r="E63" s="76"/>
      <c r="F63" s="77" t="s">
        <v>107</v>
      </c>
      <c r="G63" s="78" t="s">
        <v>41</v>
      </c>
      <c r="H63" s="75"/>
      <c r="I63" s="79" t="n">
        <f aca="false">A63</f>
        <v>3.31</v>
      </c>
      <c r="J63" s="80" t="n">
        <f aca="false">'Formulário de Solicitação de Co'!F112</f>
        <v>0</v>
      </c>
      <c r="K63" s="81" t="n">
        <f aca="false">J63*I63</f>
        <v>0</v>
      </c>
    </row>
    <row r="64" s="31" customFormat="true" ht="180.55" hidden="false" customHeight="false" outlineLevel="0" collapsed="false">
      <c r="A64" s="74" t="n">
        <v>6.11</v>
      </c>
      <c r="B64" s="74" t="n">
        <v>0</v>
      </c>
      <c r="C64" s="75" t="n">
        <v>62</v>
      </c>
      <c r="D64" s="76"/>
      <c r="E64" s="76"/>
      <c r="F64" s="77" t="s">
        <v>108</v>
      </c>
      <c r="G64" s="78" t="s">
        <v>41</v>
      </c>
      <c r="H64" s="75"/>
      <c r="I64" s="79" t="n">
        <f aca="false">A64</f>
        <v>6.11</v>
      </c>
      <c r="J64" s="80" t="n">
        <f aca="false">'Formulário de Solicitação de Co'!F113</f>
        <v>0</v>
      </c>
      <c r="K64" s="81" t="n">
        <f aca="false">J64*I64</f>
        <v>0</v>
      </c>
    </row>
    <row r="65" s="31" customFormat="true" ht="180.55" hidden="false" customHeight="false" outlineLevel="0" collapsed="false">
      <c r="A65" s="74" t="n">
        <v>6.68</v>
      </c>
      <c r="B65" s="74" t="n">
        <v>0</v>
      </c>
      <c r="C65" s="75" t="n">
        <v>63</v>
      </c>
      <c r="D65" s="76"/>
      <c r="E65" s="76"/>
      <c r="F65" s="77" t="s">
        <v>109</v>
      </c>
      <c r="G65" s="78" t="s">
        <v>41</v>
      </c>
      <c r="H65" s="75"/>
      <c r="I65" s="79" t="n">
        <f aca="false">A65</f>
        <v>6.68</v>
      </c>
      <c r="J65" s="80" t="n">
        <f aca="false">'Formulário de Solicitação de Co'!F114</f>
        <v>0</v>
      </c>
      <c r="K65" s="81" t="n">
        <f aca="false">J65*I65</f>
        <v>0</v>
      </c>
    </row>
    <row r="66" s="31" customFormat="true" ht="180.55" hidden="false" customHeight="false" outlineLevel="0" collapsed="false">
      <c r="A66" s="74" t="n">
        <v>17.62</v>
      </c>
      <c r="B66" s="74" t="n">
        <v>0</v>
      </c>
      <c r="C66" s="75" t="n">
        <v>64</v>
      </c>
      <c r="D66" s="76"/>
      <c r="E66" s="76"/>
      <c r="F66" s="77" t="s">
        <v>110</v>
      </c>
      <c r="G66" s="78" t="s">
        <v>41</v>
      </c>
      <c r="H66" s="75"/>
      <c r="I66" s="79" t="n">
        <f aca="false">A66</f>
        <v>17.62</v>
      </c>
      <c r="J66" s="80" t="n">
        <f aca="false">'Formulário de Solicitação de Co'!F115</f>
        <v>0</v>
      </c>
      <c r="K66" s="81" t="n">
        <f aca="false">J66*I66</f>
        <v>0</v>
      </c>
    </row>
    <row r="67" s="31" customFormat="true" ht="180.55" hidden="false" customHeight="false" outlineLevel="0" collapsed="false">
      <c r="A67" s="74" t="n">
        <v>6.21</v>
      </c>
      <c r="B67" s="74" t="n">
        <v>0</v>
      </c>
      <c r="C67" s="75" t="n">
        <v>65</v>
      </c>
      <c r="D67" s="76"/>
      <c r="E67" s="76"/>
      <c r="F67" s="77" t="s">
        <v>111</v>
      </c>
      <c r="G67" s="78" t="s">
        <v>41</v>
      </c>
      <c r="H67" s="75"/>
      <c r="I67" s="79" t="n">
        <f aca="false">A67</f>
        <v>6.21</v>
      </c>
      <c r="J67" s="80" t="n">
        <f aca="false">'Formulário de Solicitação de Co'!F116</f>
        <v>0</v>
      </c>
      <c r="K67" s="81" t="n">
        <f aca="false">J67*I67</f>
        <v>0</v>
      </c>
    </row>
    <row r="68" s="31" customFormat="true" ht="180.55" hidden="false" customHeight="false" outlineLevel="0" collapsed="false">
      <c r="A68" s="74" t="n">
        <v>12.23</v>
      </c>
      <c r="B68" s="74" t="n">
        <v>0</v>
      </c>
      <c r="C68" s="75" t="n">
        <v>66</v>
      </c>
      <c r="D68" s="76"/>
      <c r="E68" s="76"/>
      <c r="F68" s="77" t="s">
        <v>112</v>
      </c>
      <c r="G68" s="78" t="s">
        <v>41</v>
      </c>
      <c r="H68" s="75"/>
      <c r="I68" s="79" t="n">
        <f aca="false">A68</f>
        <v>12.23</v>
      </c>
      <c r="J68" s="80" t="n">
        <f aca="false">'Formulário de Solicitação de Co'!F117</f>
        <v>0</v>
      </c>
      <c r="K68" s="81" t="n">
        <f aca="false">J68*I68</f>
        <v>0</v>
      </c>
    </row>
    <row r="69" s="31" customFormat="true" ht="180.55" hidden="false" customHeight="false" outlineLevel="0" collapsed="false">
      <c r="A69" s="74" t="n">
        <v>21.47</v>
      </c>
      <c r="B69" s="74" t="n">
        <v>0</v>
      </c>
      <c r="C69" s="75" t="n">
        <v>67</v>
      </c>
      <c r="D69" s="76"/>
      <c r="E69" s="76"/>
      <c r="F69" s="77" t="s">
        <v>113</v>
      </c>
      <c r="G69" s="78" t="s">
        <v>41</v>
      </c>
      <c r="H69" s="75"/>
      <c r="I69" s="79" t="n">
        <f aca="false">A69</f>
        <v>21.47</v>
      </c>
      <c r="J69" s="80" t="n">
        <f aca="false">'Formulário de Solicitação de Co'!F118</f>
        <v>0</v>
      </c>
      <c r="K69" s="81" t="n">
        <f aca="false">J69*I69</f>
        <v>0</v>
      </c>
    </row>
    <row r="70" s="31" customFormat="true" ht="180.55" hidden="false" customHeight="false" outlineLevel="0" collapsed="false">
      <c r="A70" s="74" t="n">
        <v>12.23</v>
      </c>
      <c r="B70" s="74" t="n">
        <v>0</v>
      </c>
      <c r="C70" s="75" t="n">
        <v>68</v>
      </c>
      <c r="D70" s="76"/>
      <c r="E70" s="76"/>
      <c r="F70" s="77" t="s">
        <v>114</v>
      </c>
      <c r="G70" s="78" t="s">
        <v>41</v>
      </c>
      <c r="H70" s="75"/>
      <c r="I70" s="79" t="n">
        <f aca="false">A70</f>
        <v>12.23</v>
      </c>
      <c r="J70" s="80" t="n">
        <f aca="false">'Formulário de Solicitação de Co'!F119</f>
        <v>0</v>
      </c>
      <c r="K70" s="81" t="n">
        <f aca="false">J70*I70</f>
        <v>0</v>
      </c>
    </row>
    <row r="71" s="31" customFormat="true" ht="180.55" hidden="false" customHeight="false" outlineLevel="0" collapsed="false">
      <c r="A71" s="74" t="n">
        <v>3.38</v>
      </c>
      <c r="B71" s="74" t="n">
        <v>0</v>
      </c>
      <c r="C71" s="75" t="n">
        <v>69</v>
      </c>
      <c r="D71" s="76"/>
      <c r="E71" s="76"/>
      <c r="F71" s="77" t="s">
        <v>115</v>
      </c>
      <c r="G71" s="78" t="s">
        <v>41</v>
      </c>
      <c r="H71" s="75"/>
      <c r="I71" s="79" t="n">
        <f aca="false">A71</f>
        <v>3.38</v>
      </c>
      <c r="J71" s="80" t="n">
        <f aca="false">'Formulário de Solicitação de Co'!F120</f>
        <v>0</v>
      </c>
      <c r="K71" s="81" t="n">
        <f aca="false">J71*I71</f>
        <v>0</v>
      </c>
    </row>
    <row r="72" s="31" customFormat="true" ht="180.55" hidden="false" customHeight="false" outlineLevel="0" collapsed="false">
      <c r="A72" s="74" t="n">
        <v>5.43</v>
      </c>
      <c r="B72" s="74" t="n">
        <v>0</v>
      </c>
      <c r="C72" s="75" t="n">
        <v>70</v>
      </c>
      <c r="D72" s="76"/>
      <c r="E72" s="76"/>
      <c r="F72" s="77" t="s">
        <v>116</v>
      </c>
      <c r="G72" s="78" t="s">
        <v>41</v>
      </c>
      <c r="H72" s="75"/>
      <c r="I72" s="79" t="n">
        <f aca="false">A72</f>
        <v>5.43</v>
      </c>
      <c r="J72" s="80" t="n">
        <f aca="false">'Formulário de Solicitação de Co'!F121</f>
        <v>0</v>
      </c>
      <c r="K72" s="81" t="n">
        <f aca="false">J72*I72</f>
        <v>0</v>
      </c>
    </row>
    <row r="73" s="31" customFormat="true" ht="180.55" hidden="false" customHeight="false" outlineLevel="0" collapsed="false">
      <c r="A73" s="74" t="n">
        <v>9.98</v>
      </c>
      <c r="B73" s="74" t="n">
        <v>0</v>
      </c>
      <c r="C73" s="75" t="n">
        <v>71</v>
      </c>
      <c r="D73" s="76"/>
      <c r="E73" s="76"/>
      <c r="F73" s="77" t="s">
        <v>117</v>
      </c>
      <c r="G73" s="78" t="s">
        <v>41</v>
      </c>
      <c r="H73" s="75"/>
      <c r="I73" s="79" t="n">
        <f aca="false">A73</f>
        <v>9.98</v>
      </c>
      <c r="J73" s="80" t="n">
        <f aca="false">'Formulário de Solicitação de Co'!F122</f>
        <v>0</v>
      </c>
      <c r="K73" s="81" t="n">
        <f aca="false">J73*I73</f>
        <v>0</v>
      </c>
    </row>
    <row r="74" s="31" customFormat="true" ht="180.55" hidden="false" customHeight="false" outlineLevel="0" collapsed="false">
      <c r="A74" s="74" t="n">
        <v>9.74</v>
      </c>
      <c r="B74" s="74" t="n">
        <v>0</v>
      </c>
      <c r="C74" s="75" t="n">
        <v>72</v>
      </c>
      <c r="D74" s="76"/>
      <c r="E74" s="76"/>
      <c r="F74" s="77" t="s">
        <v>118</v>
      </c>
      <c r="G74" s="78" t="s">
        <v>41</v>
      </c>
      <c r="H74" s="75"/>
      <c r="I74" s="79" t="n">
        <f aca="false">A74</f>
        <v>9.74</v>
      </c>
      <c r="J74" s="80" t="n">
        <f aca="false">'Formulário de Solicitação de Co'!F123</f>
        <v>0</v>
      </c>
      <c r="K74" s="81" t="n">
        <f aca="false">J74*I74</f>
        <v>0</v>
      </c>
    </row>
    <row r="75" s="31" customFormat="true" ht="180.55" hidden="false" customHeight="false" outlineLevel="0" collapsed="false">
      <c r="A75" s="74" t="n">
        <v>2.49</v>
      </c>
      <c r="B75" s="74" t="n">
        <v>0</v>
      </c>
      <c r="C75" s="75" t="n">
        <v>73</v>
      </c>
      <c r="D75" s="76"/>
      <c r="E75" s="76"/>
      <c r="F75" s="77" t="s">
        <v>119</v>
      </c>
      <c r="G75" s="78" t="s">
        <v>41</v>
      </c>
      <c r="H75" s="75"/>
      <c r="I75" s="79" t="n">
        <f aca="false">A75</f>
        <v>2.49</v>
      </c>
      <c r="J75" s="80" t="n">
        <f aca="false">'Formulário de Solicitação de Co'!F124</f>
        <v>0</v>
      </c>
      <c r="K75" s="81" t="n">
        <f aca="false">J75*I75</f>
        <v>0</v>
      </c>
    </row>
    <row r="76" s="31" customFormat="true" ht="180.55" hidden="false" customHeight="false" outlineLevel="0" collapsed="false">
      <c r="A76" s="74" t="n">
        <v>3.57</v>
      </c>
      <c r="B76" s="74" t="n">
        <v>0</v>
      </c>
      <c r="C76" s="75" t="n">
        <v>74</v>
      </c>
      <c r="D76" s="76"/>
      <c r="E76" s="76"/>
      <c r="F76" s="77" t="s">
        <v>120</v>
      </c>
      <c r="G76" s="78" t="s">
        <v>41</v>
      </c>
      <c r="H76" s="75"/>
      <c r="I76" s="79" t="n">
        <f aca="false">A76</f>
        <v>3.57</v>
      </c>
      <c r="J76" s="80" t="n">
        <f aca="false">'Formulário de Solicitação de Co'!F125</f>
        <v>0</v>
      </c>
      <c r="K76" s="81" t="n">
        <f aca="false">J76*I76</f>
        <v>0</v>
      </c>
    </row>
    <row r="77" s="31" customFormat="true" ht="180.55" hidden="false" customHeight="false" outlineLevel="0" collapsed="false">
      <c r="A77" s="74" t="n">
        <v>14.43</v>
      </c>
      <c r="B77" s="74" t="n">
        <v>0</v>
      </c>
      <c r="C77" s="75" t="n">
        <v>75</v>
      </c>
      <c r="D77" s="76"/>
      <c r="E77" s="76"/>
      <c r="F77" s="77" t="s">
        <v>121</v>
      </c>
      <c r="G77" s="78" t="s">
        <v>41</v>
      </c>
      <c r="H77" s="75"/>
      <c r="I77" s="79" t="n">
        <f aca="false">A77</f>
        <v>14.43</v>
      </c>
      <c r="J77" s="80" t="n">
        <f aca="false">'Formulário de Solicitação de Co'!F126</f>
        <v>0</v>
      </c>
      <c r="K77" s="81" t="n">
        <f aca="false">J77*I77</f>
        <v>0</v>
      </c>
    </row>
    <row r="78" s="31" customFormat="true" ht="191.75" hidden="false" customHeight="false" outlineLevel="0" collapsed="false">
      <c r="A78" s="74" t="n">
        <v>26.26</v>
      </c>
      <c r="B78" s="74" t="n">
        <v>0</v>
      </c>
      <c r="C78" s="75" t="n">
        <v>76</v>
      </c>
      <c r="D78" s="76"/>
      <c r="E78" s="76"/>
      <c r="F78" s="77" t="s">
        <v>122</v>
      </c>
      <c r="G78" s="78" t="s">
        <v>41</v>
      </c>
      <c r="H78" s="75"/>
      <c r="I78" s="79" t="n">
        <f aca="false">A78</f>
        <v>26.26</v>
      </c>
      <c r="J78" s="80" t="n">
        <f aca="false">'Formulário de Solicitação de Co'!F127</f>
        <v>0</v>
      </c>
      <c r="K78" s="81" t="n">
        <f aca="false">J78*I78</f>
        <v>0</v>
      </c>
    </row>
    <row r="79" s="31" customFormat="true" ht="191.75" hidden="false" customHeight="false" outlineLevel="0" collapsed="false">
      <c r="A79" s="74" t="n">
        <v>34.04</v>
      </c>
      <c r="B79" s="74" t="n">
        <v>0</v>
      </c>
      <c r="C79" s="75" t="n">
        <v>77</v>
      </c>
      <c r="D79" s="76"/>
      <c r="E79" s="76"/>
      <c r="F79" s="77" t="s">
        <v>123</v>
      </c>
      <c r="G79" s="78" t="s">
        <v>41</v>
      </c>
      <c r="H79" s="75"/>
      <c r="I79" s="79" t="n">
        <f aca="false">A79</f>
        <v>34.04</v>
      </c>
      <c r="J79" s="80" t="n">
        <f aca="false">'Formulário de Solicitação de Co'!F128</f>
        <v>0</v>
      </c>
      <c r="K79" s="81" t="n">
        <f aca="false">J79*I79</f>
        <v>0</v>
      </c>
    </row>
    <row r="80" s="31" customFormat="true" ht="191.75" hidden="false" customHeight="false" outlineLevel="0" collapsed="false">
      <c r="A80" s="74" t="n">
        <v>5.52</v>
      </c>
      <c r="B80" s="74" t="n">
        <v>0</v>
      </c>
      <c r="C80" s="75" t="n">
        <v>78</v>
      </c>
      <c r="D80" s="76"/>
      <c r="E80" s="76"/>
      <c r="F80" s="77" t="s">
        <v>124</v>
      </c>
      <c r="G80" s="78" t="s">
        <v>41</v>
      </c>
      <c r="H80" s="75"/>
      <c r="I80" s="79" t="n">
        <f aca="false">A80</f>
        <v>5.52</v>
      </c>
      <c r="J80" s="80" t="n">
        <f aca="false">'Formulário de Solicitação de Co'!F129</f>
        <v>0</v>
      </c>
      <c r="K80" s="81" t="n">
        <f aca="false">J80*I80</f>
        <v>0</v>
      </c>
    </row>
    <row r="81" s="31" customFormat="true" ht="191.75" hidden="false" customHeight="false" outlineLevel="0" collapsed="false">
      <c r="A81" s="74" t="n">
        <v>13.02</v>
      </c>
      <c r="B81" s="74" t="n">
        <v>0</v>
      </c>
      <c r="C81" s="75" t="n">
        <v>79</v>
      </c>
      <c r="D81" s="76"/>
      <c r="E81" s="76"/>
      <c r="F81" s="77" t="s">
        <v>125</v>
      </c>
      <c r="G81" s="78" t="s">
        <v>41</v>
      </c>
      <c r="H81" s="75"/>
      <c r="I81" s="79" t="n">
        <f aca="false">A81</f>
        <v>13.02</v>
      </c>
      <c r="J81" s="80" t="n">
        <f aca="false">'Formulário de Solicitação de Co'!F130</f>
        <v>0</v>
      </c>
      <c r="K81" s="81" t="n">
        <f aca="false">J81*I81</f>
        <v>0</v>
      </c>
    </row>
    <row r="82" s="31" customFormat="true" ht="180.55" hidden="false" customHeight="false" outlineLevel="0" collapsed="false">
      <c r="A82" s="74" t="n">
        <v>29.91</v>
      </c>
      <c r="B82" s="74" t="n">
        <v>0</v>
      </c>
      <c r="C82" s="75" t="n">
        <v>80</v>
      </c>
      <c r="D82" s="76"/>
      <c r="E82" s="76"/>
      <c r="F82" s="77" t="s">
        <v>126</v>
      </c>
      <c r="G82" s="78" t="s">
        <v>41</v>
      </c>
      <c r="H82" s="75"/>
      <c r="I82" s="79" t="n">
        <f aca="false">A82</f>
        <v>29.91</v>
      </c>
      <c r="J82" s="80" t="n">
        <f aca="false">'Formulário de Solicitação de Co'!F131</f>
        <v>0</v>
      </c>
      <c r="K82" s="81" t="n">
        <f aca="false">J82*I82</f>
        <v>0</v>
      </c>
    </row>
    <row r="83" s="31" customFormat="true" ht="180.55" hidden="false" customHeight="false" outlineLevel="0" collapsed="false">
      <c r="A83" s="74" t="n">
        <v>7.78</v>
      </c>
      <c r="B83" s="74" t="n">
        <v>0</v>
      </c>
      <c r="C83" s="75" t="n">
        <v>81</v>
      </c>
      <c r="D83" s="76"/>
      <c r="E83" s="76"/>
      <c r="F83" s="77" t="s">
        <v>127</v>
      </c>
      <c r="G83" s="78" t="s">
        <v>41</v>
      </c>
      <c r="H83" s="75"/>
      <c r="I83" s="79" t="n">
        <f aca="false">A83</f>
        <v>7.78</v>
      </c>
      <c r="J83" s="80" t="n">
        <f aca="false">'Formulário de Solicitação de Co'!F132</f>
        <v>0</v>
      </c>
      <c r="K83" s="81" t="n">
        <f aca="false">J83*I83</f>
        <v>0</v>
      </c>
    </row>
    <row r="84" s="31" customFormat="true" ht="180.55" hidden="false" customHeight="false" outlineLevel="0" collapsed="false">
      <c r="A84" s="74" t="n">
        <v>2.93</v>
      </c>
      <c r="B84" s="74" t="n">
        <v>0</v>
      </c>
      <c r="C84" s="75" t="n">
        <v>82</v>
      </c>
      <c r="D84" s="76"/>
      <c r="E84" s="76"/>
      <c r="F84" s="77" t="s">
        <v>128</v>
      </c>
      <c r="G84" s="78" t="s">
        <v>41</v>
      </c>
      <c r="H84" s="75"/>
      <c r="I84" s="79" t="n">
        <f aca="false">A84</f>
        <v>2.93</v>
      </c>
      <c r="J84" s="80" t="n">
        <f aca="false">'Formulário de Solicitação de Co'!F133</f>
        <v>0</v>
      </c>
      <c r="K84" s="81" t="n">
        <f aca="false">J84*I84</f>
        <v>0</v>
      </c>
    </row>
    <row r="85" s="31" customFormat="true" ht="180.55" hidden="false" customHeight="false" outlineLevel="0" collapsed="false">
      <c r="A85" s="74" t="n">
        <v>2.93</v>
      </c>
      <c r="B85" s="74" t="n">
        <v>0</v>
      </c>
      <c r="C85" s="75" t="n">
        <v>83</v>
      </c>
      <c r="D85" s="76"/>
      <c r="E85" s="76"/>
      <c r="F85" s="77" t="s">
        <v>129</v>
      </c>
      <c r="G85" s="78" t="s">
        <v>41</v>
      </c>
      <c r="H85" s="75"/>
      <c r="I85" s="79" t="n">
        <f aca="false">A85</f>
        <v>2.93</v>
      </c>
      <c r="J85" s="80" t="n">
        <f aca="false">'Formulário de Solicitação de Co'!F134</f>
        <v>0</v>
      </c>
      <c r="K85" s="81" t="n">
        <f aca="false">J85*I85</f>
        <v>0</v>
      </c>
    </row>
    <row r="86" s="31" customFormat="true" ht="180.55" hidden="false" customHeight="false" outlineLevel="0" collapsed="false">
      <c r="A86" s="74" t="n">
        <v>17.42</v>
      </c>
      <c r="B86" s="74" t="n">
        <v>0</v>
      </c>
      <c r="C86" s="75" t="n">
        <v>84</v>
      </c>
      <c r="D86" s="76"/>
      <c r="E86" s="76"/>
      <c r="F86" s="77" t="s">
        <v>130</v>
      </c>
      <c r="G86" s="78" t="s">
        <v>41</v>
      </c>
      <c r="H86" s="75"/>
      <c r="I86" s="79" t="n">
        <f aca="false">A86</f>
        <v>17.42</v>
      </c>
      <c r="J86" s="80" t="n">
        <f aca="false">'Formulário de Solicitação de Co'!F135</f>
        <v>0</v>
      </c>
      <c r="K86" s="81" t="n">
        <f aca="false">J86*I86</f>
        <v>0</v>
      </c>
    </row>
    <row r="87" s="31" customFormat="true" ht="180.55" hidden="false" customHeight="false" outlineLevel="0" collapsed="false">
      <c r="A87" s="74" t="n">
        <v>12.64</v>
      </c>
      <c r="B87" s="74" t="n">
        <v>0</v>
      </c>
      <c r="C87" s="75" t="n">
        <v>85</v>
      </c>
      <c r="D87" s="76"/>
      <c r="E87" s="76"/>
      <c r="F87" s="77" t="s">
        <v>131</v>
      </c>
      <c r="G87" s="78" t="s">
        <v>41</v>
      </c>
      <c r="H87" s="75"/>
      <c r="I87" s="79" t="n">
        <f aca="false">A87</f>
        <v>12.64</v>
      </c>
      <c r="J87" s="80" t="n">
        <f aca="false">'Formulário de Solicitação de Co'!F136</f>
        <v>0</v>
      </c>
      <c r="K87" s="81" t="n">
        <f aca="false">J87*I87</f>
        <v>0</v>
      </c>
    </row>
    <row r="88" s="31" customFormat="true" ht="180.55" hidden="false" customHeight="false" outlineLevel="0" collapsed="false">
      <c r="A88" s="74" t="n">
        <v>4.02</v>
      </c>
      <c r="B88" s="74" t="n">
        <v>0</v>
      </c>
      <c r="C88" s="75" t="n">
        <v>86</v>
      </c>
      <c r="D88" s="76"/>
      <c r="E88" s="76"/>
      <c r="F88" s="77" t="s">
        <v>132</v>
      </c>
      <c r="G88" s="78" t="s">
        <v>41</v>
      </c>
      <c r="H88" s="75"/>
      <c r="I88" s="79" t="n">
        <f aca="false">A88</f>
        <v>4.02</v>
      </c>
      <c r="J88" s="80" t="n">
        <f aca="false">'Formulário de Solicitação de Co'!F137</f>
        <v>0</v>
      </c>
      <c r="K88" s="81" t="n">
        <f aca="false">J88*I88</f>
        <v>0</v>
      </c>
    </row>
    <row r="89" s="31" customFormat="true" ht="180.55" hidden="false" customHeight="false" outlineLevel="0" collapsed="false">
      <c r="A89" s="74" t="n">
        <v>8.85</v>
      </c>
      <c r="B89" s="74" t="n">
        <v>0</v>
      </c>
      <c r="C89" s="75" t="n">
        <v>87</v>
      </c>
      <c r="D89" s="76"/>
      <c r="E89" s="76"/>
      <c r="F89" s="77" t="s">
        <v>133</v>
      </c>
      <c r="G89" s="78" t="s">
        <v>41</v>
      </c>
      <c r="H89" s="75"/>
      <c r="I89" s="79" t="n">
        <f aca="false">A89</f>
        <v>8.85</v>
      </c>
      <c r="J89" s="80" t="n">
        <f aca="false">'Formulário de Solicitação de Co'!F138</f>
        <v>0</v>
      </c>
      <c r="K89" s="81" t="n">
        <f aca="false">J89*I89</f>
        <v>0</v>
      </c>
    </row>
    <row r="90" s="31" customFormat="true" ht="180.55" hidden="false" customHeight="false" outlineLevel="0" collapsed="false">
      <c r="A90" s="74" t="n">
        <v>19.3</v>
      </c>
      <c r="B90" s="74" t="n">
        <v>0</v>
      </c>
      <c r="C90" s="75" t="n">
        <v>88</v>
      </c>
      <c r="D90" s="76"/>
      <c r="E90" s="76"/>
      <c r="F90" s="77" t="s">
        <v>134</v>
      </c>
      <c r="G90" s="78" t="s">
        <v>41</v>
      </c>
      <c r="H90" s="75"/>
      <c r="I90" s="79" t="n">
        <f aca="false">A90</f>
        <v>19.3</v>
      </c>
      <c r="J90" s="80" t="n">
        <f aca="false">'Formulário de Solicitação de Co'!F139</f>
        <v>0</v>
      </c>
      <c r="K90" s="81" t="n">
        <f aca="false">J90*I90</f>
        <v>0</v>
      </c>
    </row>
    <row r="91" s="31" customFormat="true" ht="57.45" hidden="false" customHeight="false" outlineLevel="0" collapsed="false">
      <c r="A91" s="74" t="n">
        <v>1.61</v>
      </c>
      <c r="B91" s="74" t="n">
        <v>0</v>
      </c>
      <c r="C91" s="75" t="n">
        <v>89</v>
      </c>
      <c r="D91" s="76"/>
      <c r="E91" s="76"/>
      <c r="F91" s="77" t="s">
        <v>135</v>
      </c>
      <c r="G91" s="78" t="s">
        <v>41</v>
      </c>
      <c r="H91" s="75"/>
      <c r="I91" s="79" t="n">
        <f aca="false">A91</f>
        <v>1.61</v>
      </c>
      <c r="J91" s="80" t="n">
        <f aca="false">'Formulário de Solicitação de Co'!F140</f>
        <v>0</v>
      </c>
      <c r="K91" s="81" t="n">
        <f aca="false">J91*I91</f>
        <v>0</v>
      </c>
    </row>
    <row r="92" s="31" customFormat="true" ht="57.45" hidden="false" customHeight="false" outlineLevel="0" collapsed="false">
      <c r="A92" s="74" t="n">
        <v>0.41</v>
      </c>
      <c r="B92" s="74" t="n">
        <v>0</v>
      </c>
      <c r="C92" s="75" t="n">
        <v>90</v>
      </c>
      <c r="D92" s="76"/>
      <c r="E92" s="76"/>
      <c r="F92" s="77" t="s">
        <v>136</v>
      </c>
      <c r="G92" s="78" t="s">
        <v>41</v>
      </c>
      <c r="H92" s="75"/>
      <c r="I92" s="79" t="n">
        <f aca="false">A92</f>
        <v>0.41</v>
      </c>
      <c r="J92" s="80" t="n">
        <f aca="false">'Formulário de Solicitação de Co'!F141</f>
        <v>0</v>
      </c>
      <c r="K92" s="81" t="n">
        <f aca="false">J92*I92</f>
        <v>0</v>
      </c>
    </row>
    <row r="93" s="31" customFormat="true" ht="57.45" hidden="false" customHeight="false" outlineLevel="0" collapsed="false">
      <c r="A93" s="74" t="n">
        <v>0.51</v>
      </c>
      <c r="B93" s="74" t="n">
        <v>0</v>
      </c>
      <c r="C93" s="75" t="n">
        <v>91</v>
      </c>
      <c r="D93" s="76"/>
      <c r="E93" s="76"/>
      <c r="F93" s="77" t="s">
        <v>137</v>
      </c>
      <c r="G93" s="78" t="s">
        <v>41</v>
      </c>
      <c r="H93" s="75"/>
      <c r="I93" s="79" t="n">
        <f aca="false">A93</f>
        <v>0.51</v>
      </c>
      <c r="J93" s="80" t="n">
        <f aca="false">'Formulário de Solicitação de Co'!F142</f>
        <v>0</v>
      </c>
      <c r="K93" s="81" t="n">
        <f aca="false">J93*I93</f>
        <v>0</v>
      </c>
    </row>
    <row r="94" s="31" customFormat="true" ht="57.45" hidden="false" customHeight="false" outlineLevel="0" collapsed="false">
      <c r="A94" s="74" t="n">
        <v>2.02</v>
      </c>
      <c r="B94" s="74" t="n">
        <v>0</v>
      </c>
      <c r="C94" s="75" t="n">
        <v>92</v>
      </c>
      <c r="D94" s="76"/>
      <c r="E94" s="76"/>
      <c r="F94" s="77" t="s">
        <v>138</v>
      </c>
      <c r="G94" s="78" t="s">
        <v>41</v>
      </c>
      <c r="H94" s="75"/>
      <c r="I94" s="79" t="n">
        <f aca="false">A94</f>
        <v>2.02</v>
      </c>
      <c r="J94" s="80" t="n">
        <f aca="false">'Formulário de Solicitação de Co'!F143</f>
        <v>0</v>
      </c>
      <c r="K94" s="81" t="n">
        <f aca="false">J94*I94</f>
        <v>0</v>
      </c>
    </row>
    <row r="95" s="31" customFormat="true" ht="57.45" hidden="false" customHeight="false" outlineLevel="0" collapsed="false">
      <c r="A95" s="74" t="n">
        <v>2.93</v>
      </c>
      <c r="B95" s="74" t="n">
        <v>0</v>
      </c>
      <c r="C95" s="75" t="n">
        <v>93</v>
      </c>
      <c r="D95" s="76"/>
      <c r="E95" s="76"/>
      <c r="F95" s="77" t="s">
        <v>139</v>
      </c>
      <c r="G95" s="78" t="s">
        <v>41</v>
      </c>
      <c r="H95" s="75"/>
      <c r="I95" s="79" t="n">
        <f aca="false">A95</f>
        <v>2.93</v>
      </c>
      <c r="J95" s="80" t="n">
        <f aca="false">'Formulário de Solicitação de Co'!F144</f>
        <v>0</v>
      </c>
      <c r="K95" s="81" t="n">
        <f aca="false">J95*I95</f>
        <v>0</v>
      </c>
    </row>
    <row r="96" s="31" customFormat="true" ht="57.45" hidden="false" customHeight="false" outlineLevel="0" collapsed="false">
      <c r="A96" s="74" t="n">
        <v>3.11</v>
      </c>
      <c r="B96" s="74" t="n">
        <v>0</v>
      </c>
      <c r="C96" s="75" t="n">
        <v>94</v>
      </c>
      <c r="D96" s="76"/>
      <c r="E96" s="76"/>
      <c r="F96" s="77" t="s">
        <v>140</v>
      </c>
      <c r="G96" s="78" t="s">
        <v>41</v>
      </c>
      <c r="H96" s="75"/>
      <c r="I96" s="79" t="n">
        <f aca="false">A96</f>
        <v>3.11</v>
      </c>
      <c r="J96" s="80" t="n">
        <f aca="false">'Formulário de Solicitação de Co'!F145</f>
        <v>0</v>
      </c>
      <c r="K96" s="81" t="n">
        <f aca="false">J96*I96</f>
        <v>0</v>
      </c>
    </row>
    <row r="97" s="31" customFormat="true" ht="57.45" hidden="false" customHeight="false" outlineLevel="0" collapsed="false">
      <c r="A97" s="74" t="n">
        <v>2.8</v>
      </c>
      <c r="B97" s="74" t="n">
        <v>0</v>
      </c>
      <c r="C97" s="75" t="n">
        <v>95</v>
      </c>
      <c r="D97" s="76"/>
      <c r="E97" s="76"/>
      <c r="F97" s="77" t="s">
        <v>141</v>
      </c>
      <c r="G97" s="78" t="s">
        <v>41</v>
      </c>
      <c r="H97" s="75"/>
      <c r="I97" s="79" t="n">
        <f aca="false">A97</f>
        <v>2.8</v>
      </c>
      <c r="J97" s="80" t="n">
        <f aca="false">'Formulário de Solicitação de Co'!F146</f>
        <v>0</v>
      </c>
      <c r="K97" s="81" t="n">
        <f aca="false">J97*I97</f>
        <v>0</v>
      </c>
    </row>
    <row r="98" s="31" customFormat="true" ht="57.45" hidden="false" customHeight="false" outlineLevel="0" collapsed="false">
      <c r="A98" s="74" t="n">
        <v>7.27</v>
      </c>
      <c r="B98" s="74" t="n">
        <v>0</v>
      </c>
      <c r="C98" s="75" t="n">
        <v>96</v>
      </c>
      <c r="D98" s="76"/>
      <c r="E98" s="76"/>
      <c r="F98" s="77" t="s">
        <v>142</v>
      </c>
      <c r="G98" s="78" t="s">
        <v>41</v>
      </c>
      <c r="H98" s="75"/>
      <c r="I98" s="79" t="n">
        <f aca="false">A98</f>
        <v>7.27</v>
      </c>
      <c r="J98" s="80" t="n">
        <f aca="false">'Formulário de Solicitação de Co'!F147</f>
        <v>0</v>
      </c>
      <c r="K98" s="81" t="n">
        <f aca="false">J98*I98</f>
        <v>0</v>
      </c>
    </row>
    <row r="99" s="31" customFormat="true" ht="57.45" hidden="false" customHeight="false" outlineLevel="0" collapsed="false">
      <c r="A99" s="74" t="n">
        <v>1.05</v>
      </c>
      <c r="B99" s="74" t="n">
        <v>0</v>
      </c>
      <c r="C99" s="75" t="n">
        <v>97</v>
      </c>
      <c r="D99" s="76"/>
      <c r="E99" s="76"/>
      <c r="F99" s="77" t="s">
        <v>143</v>
      </c>
      <c r="G99" s="78" t="s">
        <v>41</v>
      </c>
      <c r="H99" s="75"/>
      <c r="I99" s="79" t="n">
        <f aca="false">A99</f>
        <v>1.05</v>
      </c>
      <c r="J99" s="80" t="n">
        <f aca="false">'Formulário de Solicitação de Co'!F148</f>
        <v>0</v>
      </c>
      <c r="K99" s="81" t="n">
        <f aca="false">J99*I99</f>
        <v>0</v>
      </c>
    </row>
    <row r="100" s="31" customFormat="true" ht="57.45" hidden="false" customHeight="false" outlineLevel="0" collapsed="false">
      <c r="A100" s="74" t="n">
        <v>1.68</v>
      </c>
      <c r="B100" s="74" t="n">
        <v>0</v>
      </c>
      <c r="C100" s="75" t="n">
        <v>98</v>
      </c>
      <c r="D100" s="76"/>
      <c r="E100" s="76"/>
      <c r="F100" s="77" t="s">
        <v>144</v>
      </c>
      <c r="G100" s="78" t="s">
        <v>41</v>
      </c>
      <c r="H100" s="75"/>
      <c r="I100" s="79" t="n">
        <f aca="false">A100</f>
        <v>1.68</v>
      </c>
      <c r="J100" s="80" t="n">
        <f aca="false">'Formulário de Solicitação de Co'!F149</f>
        <v>0</v>
      </c>
      <c r="K100" s="81" t="n">
        <f aca="false">J100*I100</f>
        <v>0</v>
      </c>
    </row>
    <row r="101" s="31" customFormat="true" ht="57.45" hidden="false" customHeight="false" outlineLevel="0" collapsed="false">
      <c r="A101" s="74" t="n">
        <v>1.58</v>
      </c>
      <c r="B101" s="74" t="n">
        <v>0</v>
      </c>
      <c r="C101" s="75" t="n">
        <v>99</v>
      </c>
      <c r="D101" s="76"/>
      <c r="E101" s="76"/>
      <c r="F101" s="77" t="s">
        <v>145</v>
      </c>
      <c r="G101" s="78" t="s">
        <v>41</v>
      </c>
      <c r="H101" s="75"/>
      <c r="I101" s="79" t="n">
        <f aca="false">A101</f>
        <v>1.58</v>
      </c>
      <c r="J101" s="80" t="n">
        <f aca="false">'Formulário de Solicitação de Co'!F150</f>
        <v>0</v>
      </c>
      <c r="K101" s="81" t="n">
        <f aca="false">J101*I101</f>
        <v>0</v>
      </c>
    </row>
    <row r="102" s="31" customFormat="true" ht="57.45" hidden="false" customHeight="false" outlineLevel="0" collapsed="false">
      <c r="A102" s="74" t="n">
        <v>0.51</v>
      </c>
      <c r="B102" s="74" t="n">
        <v>0</v>
      </c>
      <c r="C102" s="75" t="n">
        <v>100</v>
      </c>
      <c r="D102" s="76"/>
      <c r="E102" s="76"/>
      <c r="F102" s="77" t="s">
        <v>146</v>
      </c>
      <c r="G102" s="78" t="s">
        <v>41</v>
      </c>
      <c r="H102" s="75"/>
      <c r="I102" s="79" t="n">
        <f aca="false">A102</f>
        <v>0.51</v>
      </c>
      <c r="J102" s="80" t="n">
        <f aca="false">'Formulário de Solicitação de Co'!F151</f>
        <v>0</v>
      </c>
      <c r="K102" s="81" t="n">
        <f aca="false">J102*I102</f>
        <v>0</v>
      </c>
    </row>
    <row r="103" s="31" customFormat="true" ht="57.45" hidden="false" customHeight="false" outlineLevel="0" collapsed="false">
      <c r="A103" s="74" t="n">
        <v>0.6</v>
      </c>
      <c r="B103" s="74" t="n">
        <v>0</v>
      </c>
      <c r="C103" s="75" t="n">
        <v>101</v>
      </c>
      <c r="D103" s="76"/>
      <c r="E103" s="76"/>
      <c r="F103" s="77" t="s">
        <v>147</v>
      </c>
      <c r="G103" s="78" t="s">
        <v>41</v>
      </c>
      <c r="H103" s="75"/>
      <c r="I103" s="79" t="n">
        <f aca="false">A103</f>
        <v>0.6</v>
      </c>
      <c r="J103" s="80" t="n">
        <f aca="false">'Formulário de Solicitação de Co'!F152</f>
        <v>0</v>
      </c>
      <c r="K103" s="81" t="n">
        <f aca="false">J103*I103</f>
        <v>0</v>
      </c>
    </row>
    <row r="104" s="31" customFormat="true" ht="13.8" hidden="false" customHeight="false" outlineLevel="0" collapsed="false">
      <c r="A104" s="74" t="n">
        <v>11.26</v>
      </c>
      <c r="B104" s="74" t="n">
        <v>0</v>
      </c>
      <c r="C104" s="75" t="n">
        <v>102</v>
      </c>
      <c r="D104" s="76"/>
      <c r="E104" s="76"/>
      <c r="F104" s="77" t="s">
        <v>148</v>
      </c>
      <c r="G104" s="78" t="s">
        <v>41</v>
      </c>
      <c r="H104" s="75"/>
      <c r="I104" s="79" t="n">
        <f aca="false">A104</f>
        <v>11.26</v>
      </c>
      <c r="J104" s="80" t="n">
        <f aca="false">'Formulário de Solicitação de Co'!F153</f>
        <v>0</v>
      </c>
      <c r="K104" s="81" t="n">
        <f aca="false">J104*I104</f>
        <v>0</v>
      </c>
    </row>
    <row r="105" s="31" customFormat="true" ht="13.8" hidden="false" customHeight="false" outlineLevel="0" collapsed="false">
      <c r="A105" s="74" t="n">
        <v>17.47</v>
      </c>
      <c r="B105" s="74" t="n">
        <v>0</v>
      </c>
      <c r="C105" s="75" t="n">
        <v>103</v>
      </c>
      <c r="D105" s="76"/>
      <c r="E105" s="76"/>
      <c r="F105" s="77" t="s">
        <v>149</v>
      </c>
      <c r="G105" s="78" t="s">
        <v>41</v>
      </c>
      <c r="H105" s="75"/>
      <c r="I105" s="79" t="n">
        <f aca="false">A105</f>
        <v>17.47</v>
      </c>
      <c r="J105" s="80" t="n">
        <f aca="false">'Formulário de Solicitação de Co'!F154</f>
        <v>0</v>
      </c>
      <c r="K105" s="81" t="n">
        <f aca="false">J105*I105</f>
        <v>0</v>
      </c>
    </row>
    <row r="106" s="31" customFormat="true" ht="13.8" hidden="false" customHeight="false" outlineLevel="0" collapsed="false">
      <c r="A106" s="74" t="n">
        <v>35.27</v>
      </c>
      <c r="B106" s="74" t="n">
        <v>0</v>
      </c>
      <c r="C106" s="75" t="n">
        <v>104</v>
      </c>
      <c r="D106" s="76"/>
      <c r="E106" s="76"/>
      <c r="F106" s="77" t="s">
        <v>150</v>
      </c>
      <c r="G106" s="78" t="s">
        <v>41</v>
      </c>
      <c r="H106" s="75"/>
      <c r="I106" s="79" t="n">
        <f aca="false">A106</f>
        <v>35.27</v>
      </c>
      <c r="J106" s="80" t="n">
        <f aca="false">'Formulário de Solicitação de Co'!F155</f>
        <v>0</v>
      </c>
      <c r="K106" s="81" t="n">
        <f aca="false">J106*I106</f>
        <v>0</v>
      </c>
    </row>
    <row r="107" s="31" customFormat="true" ht="158.2" hidden="false" customHeight="false" outlineLevel="0" collapsed="false">
      <c r="A107" s="74" t="n">
        <v>0.87</v>
      </c>
      <c r="B107" s="74" t="n">
        <v>0</v>
      </c>
      <c r="C107" s="75" t="n">
        <v>105</v>
      </c>
      <c r="D107" s="76"/>
      <c r="E107" s="76"/>
      <c r="F107" s="77" t="s">
        <v>151</v>
      </c>
      <c r="G107" s="78" t="s">
        <v>41</v>
      </c>
      <c r="H107" s="75"/>
      <c r="I107" s="79" t="n">
        <f aca="false">A107</f>
        <v>0.87</v>
      </c>
      <c r="J107" s="80" t="n">
        <f aca="false">'Formulário de Solicitação de Co'!F156</f>
        <v>0</v>
      </c>
      <c r="K107" s="81" t="n">
        <f aca="false">J107*I107</f>
        <v>0</v>
      </c>
    </row>
    <row r="108" s="31" customFormat="true" ht="158.2" hidden="false" customHeight="false" outlineLevel="0" collapsed="false">
      <c r="A108" s="74" t="n">
        <v>1.42</v>
      </c>
      <c r="B108" s="74" t="n">
        <v>0</v>
      </c>
      <c r="C108" s="75" t="n">
        <v>106</v>
      </c>
      <c r="D108" s="76"/>
      <c r="E108" s="76"/>
      <c r="F108" s="77" t="s">
        <v>152</v>
      </c>
      <c r="G108" s="78" t="s">
        <v>41</v>
      </c>
      <c r="H108" s="75"/>
      <c r="I108" s="79" t="n">
        <f aca="false">A108</f>
        <v>1.42</v>
      </c>
      <c r="J108" s="80" t="n">
        <f aca="false">'Formulário de Solicitação de Co'!F157</f>
        <v>0</v>
      </c>
      <c r="K108" s="81" t="n">
        <f aca="false">J108*I108</f>
        <v>0</v>
      </c>
    </row>
    <row r="109" s="31" customFormat="true" ht="147" hidden="false" customHeight="false" outlineLevel="0" collapsed="false">
      <c r="A109" s="74" t="n">
        <v>4.35</v>
      </c>
      <c r="B109" s="74" t="n">
        <v>0</v>
      </c>
      <c r="C109" s="75" t="n">
        <v>107</v>
      </c>
      <c r="D109" s="76"/>
      <c r="E109" s="76"/>
      <c r="F109" s="77" t="s">
        <v>153</v>
      </c>
      <c r="G109" s="78" t="s">
        <v>41</v>
      </c>
      <c r="H109" s="75"/>
      <c r="I109" s="79" t="n">
        <f aca="false">A109</f>
        <v>4.35</v>
      </c>
      <c r="J109" s="80" t="n">
        <f aca="false">'Formulário de Solicitação de Co'!F158</f>
        <v>0</v>
      </c>
      <c r="K109" s="81" t="n">
        <f aca="false">J109*I109</f>
        <v>0</v>
      </c>
    </row>
    <row r="110" s="31" customFormat="true" ht="147" hidden="false" customHeight="false" outlineLevel="0" collapsed="false">
      <c r="A110" s="74" t="n">
        <v>2.99</v>
      </c>
      <c r="B110" s="74" t="n">
        <v>0</v>
      </c>
      <c r="C110" s="75" t="n">
        <v>108</v>
      </c>
      <c r="D110" s="76"/>
      <c r="E110" s="76"/>
      <c r="F110" s="77" t="s">
        <v>154</v>
      </c>
      <c r="G110" s="78" t="s">
        <v>41</v>
      </c>
      <c r="H110" s="75"/>
      <c r="I110" s="79" t="n">
        <f aca="false">A110</f>
        <v>2.99</v>
      </c>
      <c r="J110" s="80" t="n">
        <f aca="false">'Formulário de Solicitação de Co'!F159</f>
        <v>0</v>
      </c>
      <c r="K110" s="81" t="n">
        <f aca="false">J110*I110</f>
        <v>0</v>
      </c>
    </row>
    <row r="111" s="31" customFormat="true" ht="147" hidden="false" customHeight="false" outlineLevel="0" collapsed="false">
      <c r="A111" s="74" t="n">
        <v>3.71</v>
      </c>
      <c r="B111" s="74" t="n">
        <v>0</v>
      </c>
      <c r="C111" s="75" t="n">
        <v>109</v>
      </c>
      <c r="D111" s="76"/>
      <c r="E111" s="76"/>
      <c r="F111" s="77" t="s">
        <v>155</v>
      </c>
      <c r="G111" s="78" t="s">
        <v>41</v>
      </c>
      <c r="H111" s="75"/>
      <c r="I111" s="79" t="n">
        <f aca="false">A111</f>
        <v>3.71</v>
      </c>
      <c r="J111" s="80" t="n">
        <f aca="false">'Formulário de Solicitação de Co'!F160</f>
        <v>0</v>
      </c>
      <c r="K111" s="81" t="n">
        <f aca="false">J111*I111</f>
        <v>0</v>
      </c>
    </row>
    <row r="112" s="31" customFormat="true" ht="147" hidden="false" customHeight="false" outlineLevel="0" collapsed="false">
      <c r="A112" s="74" t="n">
        <v>10</v>
      </c>
      <c r="B112" s="74" t="n">
        <v>0</v>
      </c>
      <c r="C112" s="75" t="n">
        <v>110</v>
      </c>
      <c r="D112" s="76"/>
      <c r="E112" s="76"/>
      <c r="F112" s="77" t="s">
        <v>156</v>
      </c>
      <c r="G112" s="78" t="s">
        <v>41</v>
      </c>
      <c r="H112" s="75"/>
      <c r="I112" s="79" t="n">
        <f aca="false">A112</f>
        <v>10</v>
      </c>
      <c r="J112" s="80" t="n">
        <f aca="false">'Formulário de Solicitação de Co'!F161</f>
        <v>0</v>
      </c>
      <c r="K112" s="81" t="n">
        <f aca="false">J112*I112</f>
        <v>0</v>
      </c>
    </row>
    <row r="113" s="31" customFormat="true" ht="147" hidden="false" customHeight="false" outlineLevel="0" collapsed="false">
      <c r="A113" s="74" t="n">
        <v>3.39</v>
      </c>
      <c r="B113" s="74" t="n">
        <v>0</v>
      </c>
      <c r="C113" s="75" t="n">
        <v>111</v>
      </c>
      <c r="D113" s="76"/>
      <c r="E113" s="76"/>
      <c r="F113" s="77" t="s">
        <v>157</v>
      </c>
      <c r="G113" s="78" t="s">
        <v>41</v>
      </c>
      <c r="H113" s="75"/>
      <c r="I113" s="79" t="n">
        <f aca="false">A113</f>
        <v>3.39</v>
      </c>
      <c r="J113" s="80" t="n">
        <f aca="false">'Formulário de Solicitação de Co'!F162</f>
        <v>0</v>
      </c>
      <c r="K113" s="81" t="n">
        <f aca="false">J113*I113</f>
        <v>0</v>
      </c>
    </row>
    <row r="114" s="31" customFormat="true" ht="147" hidden="false" customHeight="false" outlineLevel="0" collapsed="false">
      <c r="A114" s="74" t="n">
        <v>2.23</v>
      </c>
      <c r="B114" s="74" t="n">
        <v>0</v>
      </c>
      <c r="C114" s="75" t="n">
        <v>112</v>
      </c>
      <c r="D114" s="76"/>
      <c r="E114" s="76"/>
      <c r="F114" s="77" t="s">
        <v>158</v>
      </c>
      <c r="G114" s="78" t="s">
        <v>41</v>
      </c>
      <c r="H114" s="75"/>
      <c r="I114" s="79" t="n">
        <f aca="false">A114</f>
        <v>2.23</v>
      </c>
      <c r="J114" s="80" t="n">
        <f aca="false">'Formulário de Solicitação de Co'!F163</f>
        <v>0</v>
      </c>
      <c r="K114" s="81" t="n">
        <f aca="false">J114*I114</f>
        <v>0</v>
      </c>
    </row>
    <row r="115" s="31" customFormat="true" ht="147" hidden="false" customHeight="false" outlineLevel="0" collapsed="false">
      <c r="A115" s="74" t="n">
        <v>5.67</v>
      </c>
      <c r="B115" s="74" t="n">
        <v>0</v>
      </c>
      <c r="C115" s="75" t="n">
        <v>113</v>
      </c>
      <c r="D115" s="76"/>
      <c r="E115" s="76"/>
      <c r="F115" s="77" t="s">
        <v>159</v>
      </c>
      <c r="G115" s="78" t="s">
        <v>41</v>
      </c>
      <c r="H115" s="75"/>
      <c r="I115" s="79" t="n">
        <f aca="false">A115</f>
        <v>5.67</v>
      </c>
      <c r="J115" s="80" t="n">
        <f aca="false">'Formulário de Solicitação de Co'!F164</f>
        <v>0</v>
      </c>
      <c r="K115" s="81" t="n">
        <f aca="false">J115*I115</f>
        <v>0</v>
      </c>
    </row>
    <row r="116" s="31" customFormat="true" ht="147" hidden="false" customHeight="false" outlineLevel="0" collapsed="false">
      <c r="A116" s="74" t="n">
        <v>1.56</v>
      </c>
      <c r="B116" s="74" t="n">
        <v>0</v>
      </c>
      <c r="C116" s="75" t="n">
        <v>114</v>
      </c>
      <c r="D116" s="76"/>
      <c r="E116" s="76"/>
      <c r="F116" s="77" t="s">
        <v>160</v>
      </c>
      <c r="G116" s="78" t="s">
        <v>41</v>
      </c>
      <c r="H116" s="75"/>
      <c r="I116" s="79" t="n">
        <f aca="false">A116</f>
        <v>1.56</v>
      </c>
      <c r="J116" s="80" t="n">
        <f aca="false">'Formulário de Solicitação de Co'!F165</f>
        <v>0</v>
      </c>
      <c r="K116" s="81" t="n">
        <f aca="false">J116*I116</f>
        <v>0</v>
      </c>
    </row>
    <row r="117" s="31" customFormat="true" ht="147" hidden="false" customHeight="false" outlineLevel="0" collapsed="false">
      <c r="A117" s="74" t="n">
        <v>2.11</v>
      </c>
      <c r="B117" s="74" t="n">
        <v>0</v>
      </c>
      <c r="C117" s="75" t="n">
        <v>115</v>
      </c>
      <c r="D117" s="76"/>
      <c r="E117" s="76"/>
      <c r="F117" s="77" t="s">
        <v>161</v>
      </c>
      <c r="G117" s="78" t="s">
        <v>41</v>
      </c>
      <c r="H117" s="75"/>
      <c r="I117" s="79" t="n">
        <f aca="false">A117</f>
        <v>2.11</v>
      </c>
      <c r="J117" s="80" t="n">
        <f aca="false">'Formulário de Solicitação de Co'!F166</f>
        <v>0</v>
      </c>
      <c r="K117" s="81" t="n">
        <f aca="false">J117*I117</f>
        <v>0</v>
      </c>
    </row>
    <row r="118" s="31" customFormat="true" ht="147" hidden="false" customHeight="false" outlineLevel="0" collapsed="false">
      <c r="A118" s="74" t="n">
        <v>3.96</v>
      </c>
      <c r="B118" s="74" t="n">
        <v>0</v>
      </c>
      <c r="C118" s="75" t="n">
        <v>116</v>
      </c>
      <c r="D118" s="76"/>
      <c r="E118" s="76"/>
      <c r="F118" s="77" t="s">
        <v>162</v>
      </c>
      <c r="G118" s="78" t="s">
        <v>41</v>
      </c>
      <c r="H118" s="75"/>
      <c r="I118" s="79" t="n">
        <f aca="false">A118</f>
        <v>3.96</v>
      </c>
      <c r="J118" s="80" t="n">
        <f aca="false">'Formulário de Solicitação de Co'!F167</f>
        <v>0</v>
      </c>
      <c r="K118" s="81" t="n">
        <f aca="false">J118*I118</f>
        <v>0</v>
      </c>
    </row>
    <row r="119" s="31" customFormat="true" ht="147" hidden="false" customHeight="false" outlineLevel="0" collapsed="false">
      <c r="A119" s="74" t="n">
        <v>1.31</v>
      </c>
      <c r="B119" s="74" t="n">
        <v>0</v>
      </c>
      <c r="C119" s="75" t="n">
        <v>117</v>
      </c>
      <c r="D119" s="76"/>
      <c r="E119" s="76"/>
      <c r="F119" s="77" t="s">
        <v>163</v>
      </c>
      <c r="G119" s="78" t="s">
        <v>41</v>
      </c>
      <c r="H119" s="75"/>
      <c r="I119" s="79" t="n">
        <f aca="false">A119</f>
        <v>1.31</v>
      </c>
      <c r="J119" s="80" t="n">
        <f aca="false">'Formulário de Solicitação de Co'!F168</f>
        <v>0</v>
      </c>
      <c r="K119" s="81" t="n">
        <f aca="false">J119*I119</f>
        <v>0</v>
      </c>
    </row>
    <row r="120" s="31" customFormat="true" ht="147" hidden="false" customHeight="false" outlineLevel="0" collapsed="false">
      <c r="A120" s="74" t="n">
        <v>0.97</v>
      </c>
      <c r="B120" s="74" t="n">
        <v>0</v>
      </c>
      <c r="C120" s="75" t="n">
        <v>118</v>
      </c>
      <c r="D120" s="76"/>
      <c r="E120" s="76"/>
      <c r="F120" s="77" t="s">
        <v>164</v>
      </c>
      <c r="G120" s="78" t="s">
        <v>41</v>
      </c>
      <c r="H120" s="75"/>
      <c r="I120" s="79" t="n">
        <f aca="false">A120</f>
        <v>0.97</v>
      </c>
      <c r="J120" s="80" t="n">
        <f aca="false">'Formulário de Solicitação de Co'!F169</f>
        <v>0</v>
      </c>
      <c r="K120" s="81" t="n">
        <f aca="false">J120*I120</f>
        <v>0</v>
      </c>
    </row>
    <row r="121" s="31" customFormat="true" ht="147" hidden="false" customHeight="false" outlineLevel="0" collapsed="false">
      <c r="A121" s="74" t="n">
        <v>3.13</v>
      </c>
      <c r="B121" s="74" t="n">
        <v>0</v>
      </c>
      <c r="C121" s="75" t="n">
        <v>119</v>
      </c>
      <c r="D121" s="76"/>
      <c r="E121" s="76"/>
      <c r="F121" s="77" t="s">
        <v>165</v>
      </c>
      <c r="G121" s="78" t="s">
        <v>41</v>
      </c>
      <c r="H121" s="75"/>
      <c r="I121" s="79" t="n">
        <f aca="false">A121</f>
        <v>3.13</v>
      </c>
      <c r="J121" s="80" t="n">
        <f aca="false">'Formulário de Solicitação de Co'!F170</f>
        <v>0</v>
      </c>
      <c r="K121" s="81" t="n">
        <f aca="false">J121*I121</f>
        <v>0</v>
      </c>
    </row>
    <row r="122" s="31" customFormat="true" ht="147" hidden="false" customHeight="false" outlineLevel="0" collapsed="false">
      <c r="A122" s="74" t="n">
        <v>0.53</v>
      </c>
      <c r="B122" s="74" t="n">
        <v>0</v>
      </c>
      <c r="C122" s="75" t="n">
        <v>120</v>
      </c>
      <c r="D122" s="76"/>
      <c r="E122" s="76"/>
      <c r="F122" s="77" t="s">
        <v>166</v>
      </c>
      <c r="G122" s="78" t="s">
        <v>41</v>
      </c>
      <c r="H122" s="75"/>
      <c r="I122" s="79" t="n">
        <f aca="false">A122</f>
        <v>0.53</v>
      </c>
      <c r="J122" s="80" t="n">
        <f aca="false">'Formulário de Solicitação de Co'!F171</f>
        <v>0</v>
      </c>
      <c r="K122" s="81" t="n">
        <f aca="false">J122*I122</f>
        <v>0</v>
      </c>
    </row>
    <row r="123" s="31" customFormat="true" ht="147" hidden="false" customHeight="false" outlineLevel="0" collapsed="false">
      <c r="A123" s="74" t="n">
        <v>1.33</v>
      </c>
      <c r="B123" s="74" t="n">
        <v>0</v>
      </c>
      <c r="C123" s="75" t="n">
        <v>121</v>
      </c>
      <c r="D123" s="76"/>
      <c r="E123" s="76"/>
      <c r="F123" s="77" t="s">
        <v>167</v>
      </c>
      <c r="G123" s="78" t="s">
        <v>41</v>
      </c>
      <c r="H123" s="75"/>
      <c r="I123" s="79" t="n">
        <f aca="false">A123</f>
        <v>1.33</v>
      </c>
      <c r="J123" s="80" t="n">
        <f aca="false">'Formulário de Solicitação de Co'!F172</f>
        <v>0</v>
      </c>
      <c r="K123" s="81" t="n">
        <f aca="false">J123*I123</f>
        <v>0</v>
      </c>
    </row>
    <row r="124" s="31" customFormat="true" ht="147" hidden="false" customHeight="false" outlineLevel="0" collapsed="false">
      <c r="A124" s="74" t="n">
        <v>26.47</v>
      </c>
      <c r="B124" s="74" t="n">
        <v>0</v>
      </c>
      <c r="C124" s="75" t="n">
        <v>122</v>
      </c>
      <c r="D124" s="76"/>
      <c r="E124" s="76"/>
      <c r="F124" s="77" t="s">
        <v>168</v>
      </c>
      <c r="G124" s="78" t="s">
        <v>41</v>
      </c>
      <c r="H124" s="75"/>
      <c r="I124" s="79" t="n">
        <f aca="false">A124</f>
        <v>26.47</v>
      </c>
      <c r="J124" s="80" t="n">
        <f aca="false">'Formulário de Solicitação de Co'!F173</f>
        <v>0</v>
      </c>
      <c r="K124" s="81" t="n">
        <f aca="false">J124*I124</f>
        <v>0</v>
      </c>
    </row>
    <row r="125" s="31" customFormat="true" ht="147" hidden="false" customHeight="false" outlineLevel="0" collapsed="false">
      <c r="A125" s="74" t="n">
        <v>3.25</v>
      </c>
      <c r="B125" s="74" t="n">
        <v>0</v>
      </c>
      <c r="C125" s="75" t="n">
        <v>123</v>
      </c>
      <c r="D125" s="76"/>
      <c r="E125" s="76"/>
      <c r="F125" s="77" t="s">
        <v>169</v>
      </c>
      <c r="G125" s="78" t="s">
        <v>41</v>
      </c>
      <c r="H125" s="75"/>
      <c r="I125" s="79" t="n">
        <f aca="false">A125</f>
        <v>3.25</v>
      </c>
      <c r="J125" s="80" t="n">
        <f aca="false">'Formulário de Solicitação de Co'!F174</f>
        <v>0</v>
      </c>
      <c r="K125" s="81" t="n">
        <f aca="false">J125*I125</f>
        <v>0</v>
      </c>
    </row>
    <row r="126" s="31" customFormat="true" ht="147" hidden="false" customHeight="false" outlineLevel="0" collapsed="false">
      <c r="A126" s="74" t="n">
        <v>4.61</v>
      </c>
      <c r="B126" s="74" t="n">
        <v>0</v>
      </c>
      <c r="C126" s="75" t="n">
        <v>124</v>
      </c>
      <c r="D126" s="76"/>
      <c r="E126" s="76"/>
      <c r="F126" s="77" t="s">
        <v>170</v>
      </c>
      <c r="G126" s="78" t="s">
        <v>41</v>
      </c>
      <c r="H126" s="75"/>
      <c r="I126" s="79" t="n">
        <f aca="false">A126</f>
        <v>4.61</v>
      </c>
      <c r="J126" s="80" t="n">
        <f aca="false">'Formulário de Solicitação de Co'!F175</f>
        <v>0</v>
      </c>
      <c r="K126" s="81" t="n">
        <f aca="false">J126*I126</f>
        <v>0</v>
      </c>
    </row>
    <row r="127" s="31" customFormat="true" ht="135.8" hidden="false" customHeight="false" outlineLevel="0" collapsed="false">
      <c r="A127" s="74" t="n">
        <v>1.71</v>
      </c>
      <c r="B127" s="74" t="n">
        <v>0</v>
      </c>
      <c r="C127" s="75" t="n">
        <v>125</v>
      </c>
      <c r="D127" s="76"/>
      <c r="E127" s="76"/>
      <c r="F127" s="77" t="s">
        <v>171</v>
      </c>
      <c r="G127" s="78" t="s">
        <v>41</v>
      </c>
      <c r="H127" s="75"/>
      <c r="I127" s="79" t="n">
        <f aca="false">A127</f>
        <v>1.71</v>
      </c>
      <c r="J127" s="80" t="n">
        <f aca="false">'Formulário de Solicitação de Co'!F176</f>
        <v>0</v>
      </c>
      <c r="K127" s="81" t="n">
        <f aca="false">J127*I127</f>
        <v>0</v>
      </c>
    </row>
    <row r="128" s="31" customFormat="true" ht="135.8" hidden="false" customHeight="false" outlineLevel="0" collapsed="false">
      <c r="A128" s="74" t="n">
        <v>1.33</v>
      </c>
      <c r="B128" s="74" t="n">
        <v>0</v>
      </c>
      <c r="C128" s="75" t="n">
        <v>126</v>
      </c>
      <c r="D128" s="76"/>
      <c r="E128" s="76"/>
      <c r="F128" s="77" t="s">
        <v>172</v>
      </c>
      <c r="G128" s="78" t="s">
        <v>41</v>
      </c>
      <c r="H128" s="75"/>
      <c r="I128" s="79" t="n">
        <f aca="false">A128</f>
        <v>1.33</v>
      </c>
      <c r="J128" s="80" t="n">
        <f aca="false">'Formulário de Solicitação de Co'!F177</f>
        <v>0</v>
      </c>
      <c r="K128" s="81" t="n">
        <f aca="false">J128*I128</f>
        <v>0</v>
      </c>
    </row>
    <row r="129" s="31" customFormat="true" ht="135.8" hidden="false" customHeight="false" outlineLevel="0" collapsed="false">
      <c r="A129" s="74" t="n">
        <v>2.45</v>
      </c>
      <c r="B129" s="74" t="n">
        <v>0</v>
      </c>
      <c r="C129" s="75" t="n">
        <v>127</v>
      </c>
      <c r="D129" s="76"/>
      <c r="E129" s="76"/>
      <c r="F129" s="77" t="s">
        <v>173</v>
      </c>
      <c r="G129" s="78" t="s">
        <v>41</v>
      </c>
      <c r="H129" s="75"/>
      <c r="I129" s="79" t="n">
        <f aca="false">A129</f>
        <v>2.45</v>
      </c>
      <c r="J129" s="80" t="n">
        <f aca="false">'Formulário de Solicitação de Co'!F178</f>
        <v>0</v>
      </c>
      <c r="K129" s="81" t="n">
        <f aca="false">J129*I129</f>
        <v>0</v>
      </c>
    </row>
    <row r="130" s="31" customFormat="true" ht="135.8" hidden="false" customHeight="false" outlineLevel="0" collapsed="false">
      <c r="A130" s="74" t="n">
        <v>4.36</v>
      </c>
      <c r="B130" s="74" t="n">
        <v>0</v>
      </c>
      <c r="C130" s="75" t="n">
        <v>128</v>
      </c>
      <c r="D130" s="76"/>
      <c r="E130" s="76"/>
      <c r="F130" s="77" t="s">
        <v>174</v>
      </c>
      <c r="G130" s="78" t="s">
        <v>41</v>
      </c>
      <c r="H130" s="75"/>
      <c r="I130" s="79" t="n">
        <f aca="false">A130</f>
        <v>4.36</v>
      </c>
      <c r="J130" s="80" t="n">
        <f aca="false">'Formulário de Solicitação de Co'!F179</f>
        <v>0</v>
      </c>
      <c r="K130" s="81" t="n">
        <f aca="false">J130*I130</f>
        <v>0</v>
      </c>
    </row>
    <row r="131" s="31" customFormat="true" ht="135.8" hidden="false" customHeight="false" outlineLevel="0" collapsed="false">
      <c r="A131" s="74" t="n">
        <v>7.91</v>
      </c>
      <c r="B131" s="74" t="n">
        <v>0</v>
      </c>
      <c r="C131" s="75" t="n">
        <v>129</v>
      </c>
      <c r="D131" s="76"/>
      <c r="E131" s="76"/>
      <c r="F131" s="77" t="s">
        <v>175</v>
      </c>
      <c r="G131" s="78" t="s">
        <v>41</v>
      </c>
      <c r="H131" s="75"/>
      <c r="I131" s="79" t="n">
        <f aca="false">A131</f>
        <v>7.91</v>
      </c>
      <c r="J131" s="80" t="n">
        <f aca="false">'Formulário de Solicitação de Co'!F180</f>
        <v>0</v>
      </c>
      <c r="K131" s="81" t="n">
        <f aca="false">J131*I131</f>
        <v>0</v>
      </c>
    </row>
    <row r="132" s="31" customFormat="true" ht="135.8" hidden="false" customHeight="false" outlineLevel="0" collapsed="false">
      <c r="A132" s="74" t="n">
        <v>36.34</v>
      </c>
      <c r="B132" s="74" t="n">
        <v>0</v>
      </c>
      <c r="C132" s="75" t="n">
        <v>130</v>
      </c>
      <c r="D132" s="76"/>
      <c r="E132" s="76"/>
      <c r="F132" s="77" t="s">
        <v>176</v>
      </c>
      <c r="G132" s="78" t="s">
        <v>41</v>
      </c>
      <c r="H132" s="75"/>
      <c r="I132" s="79" t="n">
        <f aca="false">A132</f>
        <v>36.34</v>
      </c>
      <c r="J132" s="80" t="n">
        <f aca="false">'Formulário de Solicitação de Co'!F181</f>
        <v>0</v>
      </c>
      <c r="K132" s="81" t="n">
        <f aca="false">J132*I132</f>
        <v>0</v>
      </c>
    </row>
    <row r="133" s="31" customFormat="true" ht="135.8" hidden="false" customHeight="false" outlineLevel="0" collapsed="false">
      <c r="A133" s="74" t="n">
        <v>2.61</v>
      </c>
      <c r="B133" s="74" t="n">
        <v>0</v>
      </c>
      <c r="C133" s="75" t="n">
        <v>131</v>
      </c>
      <c r="D133" s="76"/>
      <c r="E133" s="76"/>
      <c r="F133" s="77" t="s">
        <v>177</v>
      </c>
      <c r="G133" s="78" t="s">
        <v>41</v>
      </c>
      <c r="H133" s="75"/>
      <c r="I133" s="79" t="n">
        <f aca="false">A133</f>
        <v>2.61</v>
      </c>
      <c r="J133" s="80" t="n">
        <f aca="false">'Formulário de Solicitação de Co'!F182</f>
        <v>0</v>
      </c>
      <c r="K133" s="81" t="n">
        <f aca="false">J133*I133</f>
        <v>0</v>
      </c>
    </row>
    <row r="134" s="31" customFormat="true" ht="135.8" hidden="false" customHeight="false" outlineLevel="0" collapsed="false">
      <c r="A134" s="74" t="n">
        <v>4.24</v>
      </c>
      <c r="B134" s="74" t="n">
        <v>0</v>
      </c>
      <c r="C134" s="75" t="n">
        <v>132</v>
      </c>
      <c r="D134" s="76"/>
      <c r="E134" s="76"/>
      <c r="F134" s="77" t="s">
        <v>178</v>
      </c>
      <c r="G134" s="78" t="s">
        <v>41</v>
      </c>
      <c r="H134" s="75"/>
      <c r="I134" s="79" t="n">
        <f aca="false">A134</f>
        <v>4.24</v>
      </c>
      <c r="J134" s="80" t="n">
        <f aca="false">'Formulário de Solicitação de Co'!F183</f>
        <v>0</v>
      </c>
      <c r="K134" s="81" t="n">
        <f aca="false">J134*I134</f>
        <v>0</v>
      </c>
    </row>
    <row r="135" s="31" customFormat="true" ht="135.8" hidden="false" customHeight="false" outlineLevel="0" collapsed="false">
      <c r="A135" s="74" t="n">
        <v>9.04</v>
      </c>
      <c r="B135" s="74" t="n">
        <v>0</v>
      </c>
      <c r="C135" s="75" t="n">
        <v>133</v>
      </c>
      <c r="D135" s="76"/>
      <c r="E135" s="76"/>
      <c r="F135" s="77" t="s">
        <v>179</v>
      </c>
      <c r="G135" s="78" t="s">
        <v>41</v>
      </c>
      <c r="H135" s="75"/>
      <c r="I135" s="79" t="n">
        <f aca="false">A135</f>
        <v>9.04</v>
      </c>
      <c r="J135" s="80" t="n">
        <f aca="false">'Formulário de Solicitação de Co'!F184</f>
        <v>0</v>
      </c>
      <c r="K135" s="81" t="n">
        <f aca="false">J135*I135</f>
        <v>0</v>
      </c>
    </row>
    <row r="136" s="31" customFormat="true" ht="135.8" hidden="false" customHeight="false" outlineLevel="0" collapsed="false">
      <c r="A136" s="74" t="n">
        <v>9.04</v>
      </c>
      <c r="B136" s="74" t="n">
        <v>0</v>
      </c>
      <c r="C136" s="75" t="n">
        <v>134</v>
      </c>
      <c r="D136" s="76"/>
      <c r="E136" s="76"/>
      <c r="F136" s="77" t="s">
        <v>180</v>
      </c>
      <c r="G136" s="78" t="s">
        <v>41</v>
      </c>
      <c r="H136" s="75"/>
      <c r="I136" s="79" t="n">
        <f aca="false">A136</f>
        <v>9.04</v>
      </c>
      <c r="J136" s="80" t="n">
        <f aca="false">'Formulário de Solicitação de Co'!F185</f>
        <v>0</v>
      </c>
      <c r="K136" s="81" t="n">
        <f aca="false">J136*I136</f>
        <v>0</v>
      </c>
    </row>
    <row r="137" s="31" customFormat="true" ht="135.8" hidden="false" customHeight="false" outlineLevel="0" collapsed="false">
      <c r="A137" s="74" t="n">
        <v>13.64</v>
      </c>
      <c r="B137" s="74" t="n">
        <v>0</v>
      </c>
      <c r="C137" s="75" t="n">
        <v>135</v>
      </c>
      <c r="D137" s="76"/>
      <c r="E137" s="76"/>
      <c r="F137" s="77" t="s">
        <v>181</v>
      </c>
      <c r="G137" s="78" t="s">
        <v>41</v>
      </c>
      <c r="H137" s="75"/>
      <c r="I137" s="79" t="n">
        <f aca="false">A137</f>
        <v>13.64</v>
      </c>
      <c r="J137" s="80" t="n">
        <f aca="false">'Formulário de Solicitação de Co'!F186</f>
        <v>0</v>
      </c>
      <c r="K137" s="81" t="n">
        <f aca="false">J137*I137</f>
        <v>0</v>
      </c>
    </row>
    <row r="138" s="31" customFormat="true" ht="135.8" hidden="false" customHeight="false" outlineLevel="0" collapsed="false">
      <c r="A138" s="74" t="n">
        <v>80.79</v>
      </c>
      <c r="B138" s="74" t="n">
        <v>0</v>
      </c>
      <c r="C138" s="75" t="n">
        <v>136</v>
      </c>
      <c r="D138" s="76"/>
      <c r="E138" s="76"/>
      <c r="F138" s="77" t="s">
        <v>182</v>
      </c>
      <c r="G138" s="78" t="s">
        <v>41</v>
      </c>
      <c r="H138" s="75"/>
      <c r="I138" s="79" t="n">
        <f aca="false">A138</f>
        <v>80.79</v>
      </c>
      <c r="J138" s="80" t="n">
        <f aca="false">'Formulário de Solicitação de Co'!F187</f>
        <v>0</v>
      </c>
      <c r="K138" s="81" t="n">
        <f aca="false">J138*I138</f>
        <v>0</v>
      </c>
    </row>
    <row r="139" s="31" customFormat="true" ht="135.8" hidden="false" customHeight="false" outlineLevel="0" collapsed="false">
      <c r="A139" s="74" t="n">
        <v>0.92</v>
      </c>
      <c r="B139" s="74" t="n">
        <v>0</v>
      </c>
      <c r="C139" s="75" t="n">
        <v>137</v>
      </c>
      <c r="D139" s="76"/>
      <c r="E139" s="76"/>
      <c r="F139" s="77" t="s">
        <v>183</v>
      </c>
      <c r="G139" s="78" t="s">
        <v>41</v>
      </c>
      <c r="H139" s="75"/>
      <c r="I139" s="79" t="n">
        <f aca="false">A139</f>
        <v>0.92</v>
      </c>
      <c r="J139" s="80" t="n">
        <f aca="false">'Formulário de Solicitação de Co'!F188</f>
        <v>0</v>
      </c>
      <c r="K139" s="81" t="n">
        <f aca="false">J139*I139</f>
        <v>0</v>
      </c>
    </row>
    <row r="140" s="31" customFormat="true" ht="135.8" hidden="false" customHeight="false" outlineLevel="0" collapsed="false">
      <c r="A140" s="74" t="n">
        <v>1.22</v>
      </c>
      <c r="B140" s="74" t="n">
        <v>0</v>
      </c>
      <c r="C140" s="75" t="n">
        <v>138</v>
      </c>
      <c r="D140" s="76"/>
      <c r="E140" s="76"/>
      <c r="F140" s="77" t="s">
        <v>184</v>
      </c>
      <c r="G140" s="78" t="s">
        <v>41</v>
      </c>
      <c r="H140" s="75"/>
      <c r="I140" s="79" t="n">
        <f aca="false">A140</f>
        <v>1.22</v>
      </c>
      <c r="J140" s="80" t="n">
        <f aca="false">'Formulário de Solicitação de Co'!F189</f>
        <v>0</v>
      </c>
      <c r="K140" s="81" t="n">
        <f aca="false">J140*I140</f>
        <v>0</v>
      </c>
    </row>
    <row r="141" s="31" customFormat="true" ht="135.8" hidden="false" customHeight="false" outlineLevel="0" collapsed="false">
      <c r="A141" s="74" t="n">
        <v>2.45</v>
      </c>
      <c r="B141" s="74" t="n">
        <v>0</v>
      </c>
      <c r="C141" s="75" t="n">
        <v>139</v>
      </c>
      <c r="D141" s="76"/>
      <c r="E141" s="76"/>
      <c r="F141" s="77" t="s">
        <v>185</v>
      </c>
      <c r="G141" s="78" t="s">
        <v>41</v>
      </c>
      <c r="H141" s="75"/>
      <c r="I141" s="79" t="n">
        <f aca="false">A141</f>
        <v>2.45</v>
      </c>
      <c r="J141" s="80" t="n">
        <f aca="false">'Formulário de Solicitação de Co'!F190</f>
        <v>0</v>
      </c>
      <c r="K141" s="81" t="n">
        <f aca="false">J141*I141</f>
        <v>0</v>
      </c>
    </row>
    <row r="142" s="31" customFormat="true" ht="135.8" hidden="false" customHeight="false" outlineLevel="0" collapsed="false">
      <c r="A142" s="74" t="n">
        <v>4.78</v>
      </c>
      <c r="B142" s="74" t="n">
        <v>0</v>
      </c>
      <c r="C142" s="75" t="n">
        <v>140</v>
      </c>
      <c r="D142" s="76"/>
      <c r="E142" s="76"/>
      <c r="F142" s="77" t="s">
        <v>186</v>
      </c>
      <c r="G142" s="78" t="s">
        <v>41</v>
      </c>
      <c r="H142" s="75"/>
      <c r="I142" s="79" t="n">
        <f aca="false">A142</f>
        <v>4.78</v>
      </c>
      <c r="J142" s="80" t="n">
        <f aca="false">'Formulário de Solicitação de Co'!F191</f>
        <v>0</v>
      </c>
      <c r="K142" s="81" t="n">
        <f aca="false">J142*I142</f>
        <v>0</v>
      </c>
    </row>
    <row r="143" s="31" customFormat="true" ht="135.8" hidden="false" customHeight="false" outlineLevel="0" collapsed="false">
      <c r="A143" s="74" t="n">
        <v>5.21</v>
      </c>
      <c r="B143" s="74" t="n">
        <v>0</v>
      </c>
      <c r="C143" s="75" t="n">
        <v>141</v>
      </c>
      <c r="D143" s="76"/>
      <c r="E143" s="76"/>
      <c r="F143" s="77" t="s">
        <v>187</v>
      </c>
      <c r="G143" s="78" t="s">
        <v>41</v>
      </c>
      <c r="H143" s="75"/>
      <c r="I143" s="79" t="n">
        <f aca="false">A143</f>
        <v>5.21</v>
      </c>
      <c r="J143" s="80" t="n">
        <f aca="false">'Formulário de Solicitação de Co'!F192</f>
        <v>0</v>
      </c>
      <c r="K143" s="81" t="n">
        <f aca="false">J143*I143</f>
        <v>0</v>
      </c>
    </row>
    <row r="144" s="31" customFormat="true" ht="135.8" hidden="false" customHeight="false" outlineLevel="0" collapsed="false">
      <c r="A144" s="74" t="n">
        <v>56.14</v>
      </c>
      <c r="B144" s="74" t="n">
        <v>0</v>
      </c>
      <c r="C144" s="75" t="n">
        <v>142</v>
      </c>
      <c r="D144" s="76"/>
      <c r="E144" s="76"/>
      <c r="F144" s="77" t="s">
        <v>188</v>
      </c>
      <c r="G144" s="78" t="s">
        <v>41</v>
      </c>
      <c r="H144" s="75"/>
      <c r="I144" s="79" t="n">
        <f aca="false">A144</f>
        <v>56.14</v>
      </c>
      <c r="J144" s="80" t="n">
        <f aca="false">'Formulário de Solicitação de Co'!F193</f>
        <v>0</v>
      </c>
      <c r="K144" s="81" t="n">
        <f aca="false">J144*I144</f>
        <v>0</v>
      </c>
    </row>
    <row r="145" s="31" customFormat="true" ht="135.8" hidden="false" customHeight="false" outlineLevel="0" collapsed="false">
      <c r="A145" s="74" t="n">
        <v>1.56</v>
      </c>
      <c r="B145" s="74" t="n">
        <v>0</v>
      </c>
      <c r="C145" s="75" t="n">
        <v>143</v>
      </c>
      <c r="D145" s="76"/>
      <c r="E145" s="76"/>
      <c r="F145" s="77" t="s">
        <v>189</v>
      </c>
      <c r="G145" s="78" t="s">
        <v>41</v>
      </c>
      <c r="H145" s="75"/>
      <c r="I145" s="79" t="n">
        <f aca="false">A145</f>
        <v>1.56</v>
      </c>
      <c r="J145" s="80" t="n">
        <f aca="false">'Formulário de Solicitação de Co'!F194</f>
        <v>0</v>
      </c>
      <c r="K145" s="81" t="n">
        <f aca="false">J145*I145</f>
        <v>0</v>
      </c>
    </row>
    <row r="146" s="31" customFormat="true" ht="135.8" hidden="false" customHeight="false" outlineLevel="0" collapsed="false">
      <c r="A146" s="74" t="n">
        <v>2.08</v>
      </c>
      <c r="B146" s="74" t="n">
        <v>0</v>
      </c>
      <c r="C146" s="75" t="n">
        <v>144</v>
      </c>
      <c r="D146" s="76"/>
      <c r="E146" s="76"/>
      <c r="F146" s="77" t="s">
        <v>190</v>
      </c>
      <c r="G146" s="78" t="s">
        <v>41</v>
      </c>
      <c r="H146" s="75"/>
      <c r="I146" s="79" t="n">
        <f aca="false">A146</f>
        <v>2.08</v>
      </c>
      <c r="J146" s="80" t="n">
        <f aca="false">'Formulário de Solicitação de Co'!F195</f>
        <v>0</v>
      </c>
      <c r="K146" s="81" t="n">
        <f aca="false">J146*I146</f>
        <v>0</v>
      </c>
    </row>
    <row r="147" s="31" customFormat="true" ht="135.8" hidden="false" customHeight="false" outlineLevel="0" collapsed="false">
      <c r="A147" s="74" t="n">
        <v>4.67</v>
      </c>
      <c r="B147" s="74" t="n">
        <v>0</v>
      </c>
      <c r="C147" s="75" t="n">
        <v>145</v>
      </c>
      <c r="D147" s="76"/>
      <c r="E147" s="76"/>
      <c r="F147" s="77" t="s">
        <v>191</v>
      </c>
      <c r="G147" s="78" t="s">
        <v>41</v>
      </c>
      <c r="H147" s="75"/>
      <c r="I147" s="79" t="n">
        <f aca="false">A147</f>
        <v>4.67</v>
      </c>
      <c r="J147" s="80" t="n">
        <f aca="false">'Formulário de Solicitação de Co'!F196</f>
        <v>0</v>
      </c>
      <c r="K147" s="81" t="n">
        <f aca="false">J147*I147</f>
        <v>0</v>
      </c>
    </row>
    <row r="148" s="31" customFormat="true" ht="135.8" hidden="false" customHeight="false" outlineLevel="0" collapsed="false">
      <c r="A148" s="74" t="n">
        <v>8.68</v>
      </c>
      <c r="B148" s="74" t="n">
        <v>0</v>
      </c>
      <c r="C148" s="75" t="n">
        <v>146</v>
      </c>
      <c r="D148" s="76"/>
      <c r="E148" s="76"/>
      <c r="F148" s="77" t="s">
        <v>192</v>
      </c>
      <c r="G148" s="78" t="s">
        <v>41</v>
      </c>
      <c r="H148" s="75"/>
      <c r="I148" s="79" t="n">
        <f aca="false">A148</f>
        <v>8.68</v>
      </c>
      <c r="J148" s="80" t="n">
        <f aca="false">'Formulário de Solicitação de Co'!F197</f>
        <v>0</v>
      </c>
      <c r="K148" s="81" t="n">
        <f aca="false">J148*I148</f>
        <v>0</v>
      </c>
    </row>
    <row r="149" s="31" customFormat="true" ht="124.6" hidden="false" customHeight="false" outlineLevel="0" collapsed="false">
      <c r="A149" s="74" t="n">
        <v>7.49</v>
      </c>
      <c r="B149" s="74" t="n">
        <v>0</v>
      </c>
      <c r="C149" s="75" t="n">
        <v>147</v>
      </c>
      <c r="D149" s="76"/>
      <c r="E149" s="76"/>
      <c r="F149" s="77" t="s">
        <v>193</v>
      </c>
      <c r="G149" s="78" t="s">
        <v>41</v>
      </c>
      <c r="H149" s="75"/>
      <c r="I149" s="79" t="n">
        <f aca="false">A149</f>
        <v>7.49</v>
      </c>
      <c r="J149" s="80" t="n">
        <f aca="false">'Formulário de Solicitação de Co'!F198</f>
        <v>0</v>
      </c>
      <c r="K149" s="81" t="n">
        <f aca="false">J149*I149</f>
        <v>0</v>
      </c>
    </row>
    <row r="150" s="31" customFormat="true" ht="124.6" hidden="false" customHeight="false" outlineLevel="0" collapsed="false">
      <c r="A150" s="74" t="n">
        <v>104.87</v>
      </c>
      <c r="B150" s="74" t="n">
        <v>0</v>
      </c>
      <c r="C150" s="75" t="n">
        <v>148</v>
      </c>
      <c r="D150" s="76"/>
      <c r="E150" s="76"/>
      <c r="F150" s="77" t="s">
        <v>194</v>
      </c>
      <c r="G150" s="78" t="s">
        <v>41</v>
      </c>
      <c r="H150" s="75"/>
      <c r="I150" s="79" t="n">
        <f aca="false">A150</f>
        <v>104.87</v>
      </c>
      <c r="J150" s="80" t="n">
        <f aca="false">'Formulário de Solicitação de Co'!F199</f>
        <v>0</v>
      </c>
      <c r="K150" s="81" t="n">
        <f aca="false">J150*I150</f>
        <v>0</v>
      </c>
    </row>
    <row r="151" s="31" customFormat="true" ht="135.8" hidden="false" customHeight="false" outlineLevel="0" collapsed="false">
      <c r="A151" s="74" t="n">
        <v>0.5</v>
      </c>
      <c r="B151" s="74" t="n">
        <v>0</v>
      </c>
      <c r="C151" s="75" t="n">
        <v>149</v>
      </c>
      <c r="D151" s="76"/>
      <c r="E151" s="76"/>
      <c r="F151" s="77" t="s">
        <v>195</v>
      </c>
      <c r="G151" s="78" t="s">
        <v>41</v>
      </c>
      <c r="H151" s="75"/>
      <c r="I151" s="79" t="n">
        <f aca="false">A151</f>
        <v>0.5</v>
      </c>
      <c r="J151" s="80" t="n">
        <f aca="false">'Formulário de Solicitação de Co'!F200</f>
        <v>0</v>
      </c>
      <c r="K151" s="81" t="n">
        <f aca="false">J151*I151</f>
        <v>0</v>
      </c>
    </row>
    <row r="152" s="31" customFormat="true" ht="135.8" hidden="false" customHeight="false" outlineLevel="0" collapsed="false">
      <c r="A152" s="74" t="n">
        <v>1.29</v>
      </c>
      <c r="B152" s="74" t="n">
        <v>0</v>
      </c>
      <c r="C152" s="75" t="n">
        <v>150</v>
      </c>
      <c r="D152" s="76"/>
      <c r="E152" s="76"/>
      <c r="F152" s="77" t="s">
        <v>196</v>
      </c>
      <c r="G152" s="78" t="s">
        <v>41</v>
      </c>
      <c r="H152" s="75"/>
      <c r="I152" s="79" t="n">
        <f aca="false">A152</f>
        <v>1.29</v>
      </c>
      <c r="J152" s="80" t="n">
        <f aca="false">'Formulário de Solicitação de Co'!F201</f>
        <v>0</v>
      </c>
      <c r="K152" s="81" t="n">
        <f aca="false">J152*I152</f>
        <v>0</v>
      </c>
    </row>
    <row r="153" s="31" customFormat="true" ht="135.8" hidden="false" customHeight="false" outlineLevel="0" collapsed="false">
      <c r="A153" s="74" t="n">
        <v>3.07</v>
      </c>
      <c r="B153" s="74" t="n">
        <v>0</v>
      </c>
      <c r="C153" s="75" t="n">
        <v>151</v>
      </c>
      <c r="D153" s="76"/>
      <c r="E153" s="76"/>
      <c r="F153" s="77" t="s">
        <v>197</v>
      </c>
      <c r="G153" s="78" t="s">
        <v>41</v>
      </c>
      <c r="H153" s="75"/>
      <c r="I153" s="79" t="n">
        <f aca="false">A153</f>
        <v>3.07</v>
      </c>
      <c r="J153" s="80" t="n">
        <f aca="false">'Formulário de Solicitação de Co'!F202</f>
        <v>0</v>
      </c>
      <c r="K153" s="81" t="n">
        <f aca="false">J153*I153</f>
        <v>0</v>
      </c>
    </row>
    <row r="154" s="31" customFormat="true" ht="135.8" hidden="false" customHeight="false" outlineLevel="0" collapsed="false">
      <c r="A154" s="74" t="n">
        <v>5.92</v>
      </c>
      <c r="B154" s="74" t="n">
        <v>0</v>
      </c>
      <c r="C154" s="75" t="n">
        <v>152</v>
      </c>
      <c r="D154" s="76"/>
      <c r="E154" s="76"/>
      <c r="F154" s="77" t="s">
        <v>198</v>
      </c>
      <c r="G154" s="78" t="s">
        <v>41</v>
      </c>
      <c r="H154" s="75"/>
      <c r="I154" s="79" t="n">
        <f aca="false">A154</f>
        <v>5.92</v>
      </c>
      <c r="J154" s="80" t="n">
        <f aca="false">'Formulário de Solicitação de Co'!F203</f>
        <v>0</v>
      </c>
      <c r="K154" s="81" t="n">
        <f aca="false">J154*I154</f>
        <v>0</v>
      </c>
    </row>
    <row r="155" s="31" customFormat="true" ht="135.8" hidden="false" customHeight="false" outlineLevel="0" collapsed="false">
      <c r="A155" s="74" t="n">
        <v>4.7</v>
      </c>
      <c r="B155" s="74" t="n">
        <v>0</v>
      </c>
      <c r="C155" s="75" t="n">
        <v>153</v>
      </c>
      <c r="D155" s="76"/>
      <c r="E155" s="76"/>
      <c r="F155" s="77" t="s">
        <v>199</v>
      </c>
      <c r="G155" s="78" t="s">
        <v>41</v>
      </c>
      <c r="H155" s="75"/>
      <c r="I155" s="79" t="n">
        <f aca="false">A155</f>
        <v>4.7</v>
      </c>
      <c r="J155" s="80" t="n">
        <f aca="false">'Formulário de Solicitação de Co'!F204</f>
        <v>0</v>
      </c>
      <c r="K155" s="81" t="n">
        <f aca="false">J155*I155</f>
        <v>0</v>
      </c>
    </row>
    <row r="156" s="31" customFormat="true" ht="124.6" hidden="false" customHeight="false" outlineLevel="0" collapsed="false">
      <c r="A156" s="74" t="n">
        <v>87.81</v>
      </c>
      <c r="B156" s="74" t="n">
        <v>0</v>
      </c>
      <c r="C156" s="75" t="n">
        <v>154</v>
      </c>
      <c r="D156" s="76"/>
      <c r="E156" s="76"/>
      <c r="F156" s="77" t="s">
        <v>200</v>
      </c>
      <c r="G156" s="78" t="s">
        <v>41</v>
      </c>
      <c r="H156" s="75"/>
      <c r="I156" s="79" t="n">
        <f aca="false">A156</f>
        <v>87.81</v>
      </c>
      <c r="J156" s="80" t="n">
        <f aca="false">'Formulário de Solicitação de Co'!F205</f>
        <v>0</v>
      </c>
      <c r="K156" s="81" t="n">
        <f aca="false">J156*I156</f>
        <v>0</v>
      </c>
    </row>
    <row r="157" s="31" customFormat="true" ht="13.8" hidden="false" customHeight="false" outlineLevel="0" collapsed="false">
      <c r="A157" s="74" t="n">
        <v>34.63</v>
      </c>
      <c r="B157" s="74" t="n">
        <v>0</v>
      </c>
      <c r="C157" s="75" t="n">
        <v>155</v>
      </c>
      <c r="D157" s="76"/>
      <c r="E157" s="76"/>
      <c r="F157" s="77" t="s">
        <v>201</v>
      </c>
      <c r="G157" s="78" t="s">
        <v>41</v>
      </c>
      <c r="H157" s="75"/>
      <c r="I157" s="79" t="n">
        <f aca="false">A157</f>
        <v>34.63</v>
      </c>
      <c r="J157" s="80" t="n">
        <f aca="false">'Formulário de Solicitação de Co'!F206</f>
        <v>0</v>
      </c>
      <c r="K157" s="81" t="n">
        <f aca="false">J157*I157</f>
        <v>0</v>
      </c>
    </row>
    <row r="158" s="31" customFormat="true" ht="13.8" hidden="false" customHeight="false" outlineLevel="0" collapsed="false">
      <c r="A158" s="74" t="n">
        <v>11.16</v>
      </c>
      <c r="B158" s="74" t="n">
        <v>0</v>
      </c>
      <c r="C158" s="75" t="n">
        <v>156</v>
      </c>
      <c r="D158" s="76"/>
      <c r="E158" s="76"/>
      <c r="F158" s="77" t="s">
        <v>202</v>
      </c>
      <c r="G158" s="78" t="s">
        <v>41</v>
      </c>
      <c r="H158" s="75"/>
      <c r="I158" s="79" t="n">
        <f aca="false">A158</f>
        <v>11.16</v>
      </c>
      <c r="J158" s="80" t="n">
        <f aca="false">'Formulário de Solicitação de Co'!F207</f>
        <v>0</v>
      </c>
      <c r="K158" s="81" t="n">
        <f aca="false">J158*I158</f>
        <v>0</v>
      </c>
    </row>
    <row r="159" s="31" customFormat="true" ht="13.8" hidden="false" customHeight="false" outlineLevel="0" collapsed="false">
      <c r="A159" s="74" t="n">
        <v>7.37</v>
      </c>
      <c r="B159" s="74" t="n">
        <v>0</v>
      </c>
      <c r="C159" s="75" t="n">
        <v>157</v>
      </c>
      <c r="D159" s="76"/>
      <c r="E159" s="76"/>
      <c r="F159" s="77" t="s">
        <v>203</v>
      </c>
      <c r="G159" s="78" t="s">
        <v>41</v>
      </c>
      <c r="H159" s="75"/>
      <c r="I159" s="79" t="n">
        <f aca="false">A159</f>
        <v>7.37</v>
      </c>
      <c r="J159" s="80" t="n">
        <f aca="false">'Formulário de Solicitação de Co'!F208</f>
        <v>0</v>
      </c>
      <c r="K159" s="81" t="n">
        <f aca="false">J159*I159</f>
        <v>0</v>
      </c>
    </row>
    <row r="160" s="31" customFormat="true" ht="13.8" hidden="false" customHeight="false" outlineLevel="0" collapsed="false">
      <c r="A160" s="74" t="n">
        <v>12.21</v>
      </c>
      <c r="B160" s="74" t="n">
        <v>0</v>
      </c>
      <c r="C160" s="75" t="n">
        <v>158</v>
      </c>
      <c r="D160" s="76"/>
      <c r="E160" s="76"/>
      <c r="F160" s="77" t="s">
        <v>204</v>
      </c>
      <c r="G160" s="78" t="s">
        <v>41</v>
      </c>
      <c r="H160" s="75"/>
      <c r="I160" s="79" t="n">
        <f aca="false">A160</f>
        <v>12.21</v>
      </c>
      <c r="J160" s="80" t="n">
        <f aca="false">'Formulário de Solicitação de Co'!F209</f>
        <v>0</v>
      </c>
      <c r="K160" s="81" t="n">
        <f aca="false">J160*I160</f>
        <v>0</v>
      </c>
    </row>
    <row r="161" s="31" customFormat="true" ht="13.8" hidden="false" customHeight="false" outlineLevel="0" collapsed="false">
      <c r="A161" s="74" t="n">
        <v>29.87</v>
      </c>
      <c r="B161" s="74" t="n">
        <v>0</v>
      </c>
      <c r="C161" s="75" t="n">
        <v>159</v>
      </c>
      <c r="D161" s="76"/>
      <c r="E161" s="76"/>
      <c r="F161" s="77" t="s">
        <v>205</v>
      </c>
      <c r="G161" s="78" t="s">
        <v>41</v>
      </c>
      <c r="H161" s="75"/>
      <c r="I161" s="79" t="n">
        <f aca="false">A161</f>
        <v>29.87</v>
      </c>
      <c r="J161" s="80" t="n">
        <f aca="false">'Formulário de Solicitação de Co'!F210</f>
        <v>0</v>
      </c>
      <c r="K161" s="81" t="n">
        <f aca="false">J161*I161</f>
        <v>0</v>
      </c>
    </row>
    <row r="162" s="31" customFormat="true" ht="13.8" hidden="false" customHeight="false" outlineLevel="0" collapsed="false">
      <c r="A162" s="74" t="n">
        <v>55.19</v>
      </c>
      <c r="B162" s="74" t="n">
        <v>0</v>
      </c>
      <c r="C162" s="75" t="n">
        <v>160</v>
      </c>
      <c r="D162" s="76"/>
      <c r="E162" s="76"/>
      <c r="F162" s="77" t="s">
        <v>206</v>
      </c>
      <c r="G162" s="78" t="s">
        <v>41</v>
      </c>
      <c r="H162" s="75"/>
      <c r="I162" s="79" t="n">
        <f aca="false">A162</f>
        <v>55.19</v>
      </c>
      <c r="J162" s="80" t="n">
        <f aca="false">'Formulário de Solicitação de Co'!F211</f>
        <v>0</v>
      </c>
      <c r="K162" s="81" t="n">
        <f aca="false">J162*I162</f>
        <v>0</v>
      </c>
    </row>
    <row r="163" s="31" customFormat="true" ht="13.8" hidden="false" customHeight="false" outlineLevel="0" collapsed="false">
      <c r="A163" s="74" t="n">
        <v>310.36</v>
      </c>
      <c r="B163" s="74" t="n">
        <v>0</v>
      </c>
      <c r="C163" s="75" t="n">
        <v>161</v>
      </c>
      <c r="D163" s="76"/>
      <c r="E163" s="76"/>
      <c r="F163" s="77" t="s">
        <v>207</v>
      </c>
      <c r="G163" s="78" t="s">
        <v>41</v>
      </c>
      <c r="H163" s="75"/>
      <c r="I163" s="79" t="n">
        <f aca="false">A163</f>
        <v>310.36</v>
      </c>
      <c r="J163" s="80" t="n">
        <f aca="false">'Formulário de Solicitação de Co'!F212</f>
        <v>0</v>
      </c>
      <c r="K163" s="81" t="n">
        <f aca="false">J163*I163</f>
        <v>0</v>
      </c>
    </row>
    <row r="164" s="31" customFormat="true" ht="13.8" hidden="false" customHeight="false" outlineLevel="0" collapsed="false">
      <c r="A164" s="74" t="n">
        <v>8.4</v>
      </c>
      <c r="B164" s="74" t="n">
        <v>0</v>
      </c>
      <c r="C164" s="75" t="n">
        <v>162</v>
      </c>
      <c r="D164" s="76"/>
      <c r="E164" s="76"/>
      <c r="F164" s="77" t="s">
        <v>208</v>
      </c>
      <c r="G164" s="78" t="s">
        <v>41</v>
      </c>
      <c r="H164" s="75"/>
      <c r="I164" s="79" t="n">
        <f aca="false">A164</f>
        <v>8.4</v>
      </c>
      <c r="J164" s="80" t="n">
        <f aca="false">'Formulário de Solicitação de Co'!F213</f>
        <v>0</v>
      </c>
      <c r="K164" s="81" t="n">
        <f aca="false">J164*I164</f>
        <v>0</v>
      </c>
    </row>
    <row r="165" s="31" customFormat="true" ht="13.8" hidden="false" customHeight="false" outlineLevel="0" collapsed="false">
      <c r="A165" s="74" t="n">
        <v>8.58</v>
      </c>
      <c r="B165" s="74" t="n">
        <v>0</v>
      </c>
      <c r="C165" s="75" t="n">
        <v>163</v>
      </c>
      <c r="D165" s="76"/>
      <c r="E165" s="76"/>
      <c r="F165" s="77" t="s">
        <v>209</v>
      </c>
      <c r="G165" s="78" t="s">
        <v>41</v>
      </c>
      <c r="H165" s="75"/>
      <c r="I165" s="79" t="n">
        <f aca="false">A165</f>
        <v>8.58</v>
      </c>
      <c r="J165" s="80" t="n">
        <f aca="false">'Formulário de Solicitação de Co'!F214</f>
        <v>0</v>
      </c>
      <c r="K165" s="81" t="n">
        <f aca="false">J165*I165</f>
        <v>0</v>
      </c>
    </row>
    <row r="166" s="31" customFormat="true" ht="13.8" hidden="false" customHeight="false" outlineLevel="0" collapsed="false">
      <c r="A166" s="74" t="n">
        <v>12.96</v>
      </c>
      <c r="B166" s="74" t="n">
        <v>0</v>
      </c>
      <c r="C166" s="75" t="n">
        <v>164</v>
      </c>
      <c r="D166" s="76"/>
      <c r="E166" s="76"/>
      <c r="F166" s="77" t="s">
        <v>210</v>
      </c>
      <c r="G166" s="78" t="s">
        <v>41</v>
      </c>
      <c r="H166" s="75"/>
      <c r="I166" s="79" t="n">
        <f aca="false">A166</f>
        <v>12.96</v>
      </c>
      <c r="J166" s="80" t="n">
        <f aca="false">'Formulário de Solicitação de Co'!F215</f>
        <v>0</v>
      </c>
      <c r="K166" s="81" t="n">
        <f aca="false">J166*I166</f>
        <v>0</v>
      </c>
    </row>
    <row r="167" s="31" customFormat="true" ht="13.8" hidden="false" customHeight="false" outlineLevel="0" collapsed="false">
      <c r="A167" s="74" t="n">
        <v>30.03</v>
      </c>
      <c r="B167" s="74" t="n">
        <v>0</v>
      </c>
      <c r="C167" s="75" t="n">
        <v>165</v>
      </c>
      <c r="D167" s="76"/>
      <c r="E167" s="76"/>
      <c r="F167" s="77" t="s">
        <v>211</v>
      </c>
      <c r="G167" s="78" t="s">
        <v>41</v>
      </c>
      <c r="H167" s="75"/>
      <c r="I167" s="79" t="n">
        <f aca="false">A167</f>
        <v>30.03</v>
      </c>
      <c r="J167" s="80" t="n">
        <f aca="false">'Formulário de Solicitação de Co'!F216</f>
        <v>0</v>
      </c>
      <c r="K167" s="81" t="n">
        <f aca="false">J167*I167</f>
        <v>0</v>
      </c>
    </row>
    <row r="168" s="31" customFormat="true" ht="13.8" hidden="false" customHeight="false" outlineLevel="0" collapsed="false">
      <c r="A168" s="74" t="n">
        <v>29.87</v>
      </c>
      <c r="B168" s="74" t="n">
        <v>0</v>
      </c>
      <c r="C168" s="75" t="n">
        <v>166</v>
      </c>
      <c r="D168" s="76"/>
      <c r="E168" s="76"/>
      <c r="F168" s="77" t="s">
        <v>212</v>
      </c>
      <c r="G168" s="78" t="s">
        <v>41</v>
      </c>
      <c r="H168" s="75"/>
      <c r="I168" s="79" t="n">
        <f aca="false">A168</f>
        <v>29.87</v>
      </c>
      <c r="J168" s="80" t="n">
        <f aca="false">'Formulário de Solicitação de Co'!F217</f>
        <v>0</v>
      </c>
      <c r="K168" s="81" t="n">
        <f aca="false">J168*I168</f>
        <v>0</v>
      </c>
    </row>
    <row r="169" s="31" customFormat="true" ht="13.8" hidden="false" customHeight="false" outlineLevel="0" collapsed="false">
      <c r="A169" s="74" t="n">
        <v>87.74</v>
      </c>
      <c r="B169" s="74" t="n">
        <v>0</v>
      </c>
      <c r="C169" s="75" t="n">
        <v>167</v>
      </c>
      <c r="D169" s="76"/>
      <c r="E169" s="76"/>
      <c r="F169" s="77" t="s">
        <v>213</v>
      </c>
      <c r="G169" s="78" t="s">
        <v>41</v>
      </c>
      <c r="H169" s="75"/>
      <c r="I169" s="79" t="n">
        <f aca="false">A169</f>
        <v>87.74</v>
      </c>
      <c r="J169" s="80" t="n">
        <f aca="false">'Formulário de Solicitação de Co'!F218</f>
        <v>0</v>
      </c>
      <c r="K169" s="81" t="n">
        <f aca="false">J169*I169</f>
        <v>0</v>
      </c>
    </row>
    <row r="170" s="31" customFormat="true" ht="13.8" hidden="false" customHeight="false" outlineLevel="0" collapsed="false">
      <c r="A170" s="74" t="n">
        <v>304.89</v>
      </c>
      <c r="B170" s="74" t="n">
        <v>0</v>
      </c>
      <c r="C170" s="75" t="n">
        <v>168</v>
      </c>
      <c r="D170" s="76"/>
      <c r="E170" s="76"/>
      <c r="F170" s="77" t="s">
        <v>214</v>
      </c>
      <c r="G170" s="78" t="s">
        <v>41</v>
      </c>
      <c r="H170" s="75"/>
      <c r="I170" s="79" t="n">
        <f aca="false">A170</f>
        <v>304.89</v>
      </c>
      <c r="J170" s="80" t="n">
        <f aca="false">'Formulário de Solicitação de Co'!F219</f>
        <v>0</v>
      </c>
      <c r="K170" s="81" t="n">
        <f aca="false">J170*I170</f>
        <v>0</v>
      </c>
    </row>
    <row r="171" s="31" customFormat="true" ht="23.85" hidden="false" customHeight="false" outlineLevel="0" collapsed="false">
      <c r="A171" s="74" t="n">
        <v>630.69</v>
      </c>
      <c r="B171" s="74" t="n">
        <v>0</v>
      </c>
      <c r="C171" s="75" t="n">
        <v>169</v>
      </c>
      <c r="D171" s="76"/>
      <c r="E171" s="76"/>
      <c r="F171" s="77" t="s">
        <v>215</v>
      </c>
      <c r="G171" s="78" t="s">
        <v>41</v>
      </c>
      <c r="H171" s="75"/>
      <c r="I171" s="79" t="n">
        <f aca="false">A171</f>
        <v>630.69</v>
      </c>
      <c r="J171" s="80" t="n">
        <f aca="false">'Formulário de Solicitação de Co'!F220</f>
        <v>0</v>
      </c>
      <c r="K171" s="81" t="n">
        <f aca="false">J171*I171</f>
        <v>0</v>
      </c>
    </row>
    <row r="172" s="31" customFormat="true" ht="13.8" hidden="false" customHeight="false" outlineLevel="0" collapsed="false">
      <c r="A172" s="74" t="n">
        <v>3.94</v>
      </c>
      <c r="B172" s="74" t="n">
        <v>0</v>
      </c>
      <c r="C172" s="75" t="n">
        <v>170</v>
      </c>
      <c r="D172" s="76"/>
      <c r="E172" s="76"/>
      <c r="F172" s="77" t="s">
        <v>216</v>
      </c>
      <c r="G172" s="78" t="s">
        <v>41</v>
      </c>
      <c r="H172" s="75"/>
      <c r="I172" s="79" t="n">
        <f aca="false">A172</f>
        <v>3.94</v>
      </c>
      <c r="J172" s="80" t="n">
        <f aca="false">'Formulário de Solicitação de Co'!F221</f>
        <v>0</v>
      </c>
      <c r="K172" s="81" t="n">
        <f aca="false">J172*I172</f>
        <v>0</v>
      </c>
    </row>
    <row r="173" s="31" customFormat="true" ht="13.8" hidden="false" customHeight="false" outlineLevel="0" collapsed="false">
      <c r="A173" s="74" t="n">
        <v>13.48</v>
      </c>
      <c r="B173" s="74" t="n">
        <v>0</v>
      </c>
      <c r="C173" s="75" t="n">
        <v>171</v>
      </c>
      <c r="D173" s="76"/>
      <c r="E173" s="76"/>
      <c r="F173" s="77" t="s">
        <v>217</v>
      </c>
      <c r="G173" s="78" t="s">
        <v>41</v>
      </c>
      <c r="H173" s="75"/>
      <c r="I173" s="79" t="n">
        <f aca="false">A173</f>
        <v>13.48</v>
      </c>
      <c r="J173" s="80" t="n">
        <f aca="false">'Formulário de Solicitação de Co'!F222</f>
        <v>0</v>
      </c>
      <c r="K173" s="81" t="n">
        <f aca="false">J173*I173</f>
        <v>0</v>
      </c>
    </row>
    <row r="174" s="31" customFormat="true" ht="23.85" hidden="false" customHeight="false" outlineLevel="0" collapsed="false">
      <c r="A174" s="74" t="n">
        <v>45.76</v>
      </c>
      <c r="B174" s="74" t="n">
        <v>0</v>
      </c>
      <c r="C174" s="75" t="n">
        <v>172</v>
      </c>
      <c r="D174" s="76"/>
      <c r="E174" s="76"/>
      <c r="F174" s="77" t="s">
        <v>218</v>
      </c>
      <c r="G174" s="78" t="s">
        <v>41</v>
      </c>
      <c r="H174" s="75"/>
      <c r="I174" s="79" t="n">
        <f aca="false">A174</f>
        <v>45.76</v>
      </c>
      <c r="J174" s="80" t="n">
        <f aca="false">'Formulário de Solicitação de Co'!F223</f>
        <v>0</v>
      </c>
      <c r="K174" s="81" t="n">
        <f aca="false">J174*I174</f>
        <v>0</v>
      </c>
    </row>
    <row r="175" s="31" customFormat="true" ht="23.85" hidden="false" customHeight="false" outlineLevel="0" collapsed="false">
      <c r="A175" s="74" t="n">
        <v>36.95</v>
      </c>
      <c r="B175" s="74" t="n">
        <v>0</v>
      </c>
      <c r="C175" s="75" t="n">
        <v>173</v>
      </c>
      <c r="D175" s="76"/>
      <c r="E175" s="76"/>
      <c r="F175" s="77" t="s">
        <v>219</v>
      </c>
      <c r="G175" s="78" t="s">
        <v>41</v>
      </c>
      <c r="H175" s="75"/>
      <c r="I175" s="79" t="n">
        <f aca="false">A175</f>
        <v>36.95</v>
      </c>
      <c r="J175" s="80" t="n">
        <f aca="false">'Formulário de Solicitação de Co'!F224</f>
        <v>0</v>
      </c>
      <c r="K175" s="81" t="n">
        <f aca="false">J175*I175</f>
        <v>0</v>
      </c>
    </row>
    <row r="176" s="31" customFormat="true" ht="13.8" hidden="false" customHeight="false" outlineLevel="0" collapsed="false">
      <c r="A176" s="74" t="n">
        <v>37.73</v>
      </c>
      <c r="B176" s="74" t="n">
        <v>0</v>
      </c>
      <c r="C176" s="75" t="n">
        <v>174</v>
      </c>
      <c r="D176" s="76"/>
      <c r="E176" s="76"/>
      <c r="F176" s="77" t="s">
        <v>220</v>
      </c>
      <c r="G176" s="78" t="s">
        <v>41</v>
      </c>
      <c r="H176" s="75"/>
      <c r="I176" s="79" t="n">
        <f aca="false">A176</f>
        <v>37.73</v>
      </c>
      <c r="J176" s="80" t="n">
        <f aca="false">'Formulário de Solicitação de Co'!F225</f>
        <v>0</v>
      </c>
      <c r="K176" s="81" t="n">
        <f aca="false">J176*I176</f>
        <v>0</v>
      </c>
    </row>
    <row r="177" s="31" customFormat="true" ht="13.8" hidden="false" customHeight="false" outlineLevel="0" collapsed="false">
      <c r="A177" s="74" t="n">
        <v>11.2</v>
      </c>
      <c r="B177" s="74" t="n">
        <v>0</v>
      </c>
      <c r="C177" s="75" t="n">
        <v>175</v>
      </c>
      <c r="D177" s="76"/>
      <c r="E177" s="76"/>
      <c r="F177" s="77" t="s">
        <v>221</v>
      </c>
      <c r="G177" s="78" t="s">
        <v>41</v>
      </c>
      <c r="H177" s="75"/>
      <c r="I177" s="79" t="n">
        <f aca="false">A177</f>
        <v>11.2</v>
      </c>
      <c r="J177" s="80" t="n">
        <f aca="false">'Formulário de Solicitação de Co'!F226</f>
        <v>0</v>
      </c>
      <c r="K177" s="81" t="n">
        <f aca="false">J177*I177</f>
        <v>0</v>
      </c>
    </row>
    <row r="178" s="31" customFormat="true" ht="13.8" hidden="false" customHeight="false" outlineLevel="0" collapsed="false">
      <c r="A178" s="74" t="n">
        <v>1.44</v>
      </c>
      <c r="B178" s="74" t="n">
        <v>0</v>
      </c>
      <c r="C178" s="75" t="n">
        <v>176</v>
      </c>
      <c r="D178" s="76"/>
      <c r="E178" s="76"/>
      <c r="F178" s="77" t="s">
        <v>222</v>
      </c>
      <c r="G178" s="78" t="s">
        <v>41</v>
      </c>
      <c r="H178" s="75"/>
      <c r="I178" s="79" t="n">
        <f aca="false">A178</f>
        <v>1.44</v>
      </c>
      <c r="J178" s="80" t="n">
        <f aca="false">'Formulário de Solicitação de Co'!F227</f>
        <v>0</v>
      </c>
      <c r="K178" s="81" t="n">
        <f aca="false">J178*I178</f>
        <v>0</v>
      </c>
    </row>
    <row r="179" s="31" customFormat="true" ht="57.45" hidden="false" customHeight="false" outlineLevel="0" collapsed="false">
      <c r="A179" s="74" t="n">
        <v>34.2</v>
      </c>
      <c r="B179" s="74" t="n">
        <v>0</v>
      </c>
      <c r="C179" s="75" t="n">
        <v>177</v>
      </c>
      <c r="D179" s="76"/>
      <c r="E179" s="76"/>
      <c r="F179" s="77" t="s">
        <v>223</v>
      </c>
      <c r="G179" s="78" t="s">
        <v>41</v>
      </c>
      <c r="H179" s="75"/>
      <c r="I179" s="79" t="n">
        <f aca="false">A179</f>
        <v>34.2</v>
      </c>
      <c r="J179" s="80" t="n">
        <f aca="false">'Formulário de Solicitação de Co'!F228</f>
        <v>0</v>
      </c>
      <c r="K179" s="81" t="n">
        <f aca="false">J179*I179</f>
        <v>0</v>
      </c>
    </row>
    <row r="180" s="31" customFormat="true" ht="13.8" hidden="false" customHeight="false" outlineLevel="0" collapsed="false">
      <c r="A180" s="74" t="n">
        <v>3.1</v>
      </c>
      <c r="B180" s="74" t="n">
        <v>0</v>
      </c>
      <c r="C180" s="75" t="n">
        <v>178</v>
      </c>
      <c r="D180" s="76"/>
      <c r="E180" s="76"/>
      <c r="F180" s="77" t="s">
        <v>224</v>
      </c>
      <c r="G180" s="78" t="s">
        <v>41</v>
      </c>
      <c r="H180" s="75"/>
      <c r="I180" s="79" t="n">
        <f aca="false">A180</f>
        <v>3.1</v>
      </c>
      <c r="J180" s="80" t="n">
        <f aca="false">'Formulário de Solicitação de Co'!F229</f>
        <v>0</v>
      </c>
      <c r="K180" s="81" t="n">
        <f aca="false">J180*I180</f>
        <v>0</v>
      </c>
    </row>
    <row r="181" s="31" customFormat="true" ht="23.85" hidden="false" customHeight="false" outlineLevel="0" collapsed="false">
      <c r="A181" s="74" t="n">
        <v>6.04</v>
      </c>
      <c r="B181" s="74" t="n">
        <v>0</v>
      </c>
      <c r="C181" s="75" t="n">
        <v>179</v>
      </c>
      <c r="D181" s="76"/>
      <c r="E181" s="76"/>
      <c r="F181" s="77" t="s">
        <v>225</v>
      </c>
      <c r="G181" s="78" t="s">
        <v>41</v>
      </c>
      <c r="H181" s="75"/>
      <c r="I181" s="79" t="n">
        <f aca="false">A181</f>
        <v>6.04</v>
      </c>
      <c r="J181" s="80" t="n">
        <f aca="false">'Formulário de Solicitação de Co'!F230</f>
        <v>0</v>
      </c>
      <c r="K181" s="81" t="n">
        <f aca="false">J181*I181</f>
        <v>0</v>
      </c>
    </row>
    <row r="182" s="31" customFormat="true" ht="13.8" hidden="false" customHeight="false" outlineLevel="0" collapsed="false">
      <c r="A182" s="74" t="n">
        <v>9.57</v>
      </c>
      <c r="B182" s="74" t="n">
        <v>0</v>
      </c>
      <c r="C182" s="75" t="n">
        <v>180</v>
      </c>
      <c r="D182" s="76"/>
      <c r="E182" s="76"/>
      <c r="F182" s="77" t="s">
        <v>226</v>
      </c>
      <c r="G182" s="78" t="s">
        <v>41</v>
      </c>
      <c r="H182" s="75"/>
      <c r="I182" s="79" t="n">
        <f aca="false">A182</f>
        <v>9.57</v>
      </c>
      <c r="J182" s="80" t="n">
        <f aca="false">'Formulário de Solicitação de Co'!F231</f>
        <v>0</v>
      </c>
      <c r="K182" s="81" t="n">
        <f aca="false">J182*I182</f>
        <v>0</v>
      </c>
    </row>
    <row r="183" s="31" customFormat="true" ht="13.8" hidden="false" customHeight="false" outlineLevel="0" collapsed="false">
      <c r="A183" s="74" t="n">
        <v>11.79</v>
      </c>
      <c r="B183" s="74" t="n">
        <v>0</v>
      </c>
      <c r="C183" s="75" t="n">
        <v>181</v>
      </c>
      <c r="D183" s="76"/>
      <c r="E183" s="76"/>
      <c r="F183" s="77" t="s">
        <v>227</v>
      </c>
      <c r="G183" s="78" t="s">
        <v>41</v>
      </c>
      <c r="H183" s="75"/>
      <c r="I183" s="79" t="n">
        <f aca="false">A183</f>
        <v>11.79</v>
      </c>
      <c r="J183" s="80" t="n">
        <f aca="false">'Formulário de Solicitação de Co'!F232</f>
        <v>0</v>
      </c>
      <c r="K183" s="81" t="n">
        <f aca="false">J183*I183</f>
        <v>0</v>
      </c>
    </row>
    <row r="184" s="31" customFormat="true" ht="13.8" hidden="false" customHeight="false" outlineLevel="0" collapsed="false">
      <c r="A184" s="74" t="n">
        <v>11.79</v>
      </c>
      <c r="B184" s="74" t="n">
        <v>0</v>
      </c>
      <c r="C184" s="75" t="n">
        <v>182</v>
      </c>
      <c r="D184" s="76"/>
      <c r="E184" s="76"/>
      <c r="F184" s="77" t="s">
        <v>228</v>
      </c>
      <c r="G184" s="78" t="s">
        <v>41</v>
      </c>
      <c r="H184" s="75"/>
      <c r="I184" s="79" t="n">
        <f aca="false">A184</f>
        <v>11.79</v>
      </c>
      <c r="J184" s="80" t="n">
        <f aca="false">'Formulário de Solicitação de Co'!F233</f>
        <v>0</v>
      </c>
      <c r="K184" s="81" t="n">
        <f aca="false">J184*I184</f>
        <v>0</v>
      </c>
    </row>
    <row r="185" s="31" customFormat="true" ht="13.8" hidden="false" customHeight="false" outlineLevel="0" collapsed="false">
      <c r="A185" s="74" t="n">
        <v>16.57</v>
      </c>
      <c r="B185" s="74" t="n">
        <v>0</v>
      </c>
      <c r="C185" s="75" t="n">
        <v>183</v>
      </c>
      <c r="D185" s="76"/>
      <c r="E185" s="76"/>
      <c r="F185" s="77" t="s">
        <v>229</v>
      </c>
      <c r="G185" s="78" t="s">
        <v>41</v>
      </c>
      <c r="H185" s="75"/>
      <c r="I185" s="79" t="n">
        <f aca="false">A185</f>
        <v>16.57</v>
      </c>
      <c r="J185" s="80" t="n">
        <f aca="false">'Formulário de Solicitação de Co'!F234</f>
        <v>0</v>
      </c>
      <c r="K185" s="81" t="n">
        <f aca="false">J185*I185</f>
        <v>0</v>
      </c>
    </row>
    <row r="186" s="31" customFormat="true" ht="13.8" hidden="false" customHeight="false" outlineLevel="0" collapsed="false">
      <c r="A186" s="74" t="n">
        <v>26.35</v>
      </c>
      <c r="B186" s="74" t="n">
        <v>0</v>
      </c>
      <c r="C186" s="75" t="n">
        <v>184</v>
      </c>
      <c r="D186" s="76"/>
      <c r="E186" s="76"/>
      <c r="F186" s="77" t="s">
        <v>230</v>
      </c>
      <c r="G186" s="78" t="s">
        <v>41</v>
      </c>
      <c r="H186" s="75"/>
      <c r="I186" s="79" t="n">
        <f aca="false">A186</f>
        <v>26.35</v>
      </c>
      <c r="J186" s="80" t="n">
        <f aca="false">'Formulário de Solicitação de Co'!F235</f>
        <v>0</v>
      </c>
      <c r="K186" s="81" t="n">
        <f aca="false">J186*I186</f>
        <v>0</v>
      </c>
    </row>
    <row r="187" s="31" customFormat="true" ht="13.8" hidden="false" customHeight="false" outlineLevel="0" collapsed="false">
      <c r="A187" s="74" t="n">
        <v>53.89</v>
      </c>
      <c r="B187" s="74" t="n">
        <v>0</v>
      </c>
      <c r="C187" s="75" t="n">
        <v>185</v>
      </c>
      <c r="D187" s="76"/>
      <c r="E187" s="76"/>
      <c r="F187" s="77" t="s">
        <v>231</v>
      </c>
      <c r="G187" s="78" t="s">
        <v>41</v>
      </c>
      <c r="H187" s="75"/>
      <c r="I187" s="79" t="n">
        <f aca="false">A187</f>
        <v>53.89</v>
      </c>
      <c r="J187" s="80" t="n">
        <f aca="false">'Formulário de Solicitação de Co'!F236</f>
        <v>0</v>
      </c>
      <c r="K187" s="81" t="n">
        <f aca="false">J187*I187</f>
        <v>0</v>
      </c>
    </row>
    <row r="188" s="31" customFormat="true" ht="13.8" hidden="false" customHeight="false" outlineLevel="0" collapsed="false">
      <c r="A188" s="74" t="n">
        <v>21.89</v>
      </c>
      <c r="B188" s="74" t="n">
        <v>0</v>
      </c>
      <c r="C188" s="75" t="n">
        <v>186</v>
      </c>
      <c r="D188" s="76"/>
      <c r="E188" s="76"/>
      <c r="F188" s="77" t="s">
        <v>232</v>
      </c>
      <c r="G188" s="78" t="s">
        <v>41</v>
      </c>
      <c r="H188" s="75"/>
      <c r="I188" s="79" t="n">
        <f aca="false">A188</f>
        <v>21.89</v>
      </c>
      <c r="J188" s="80" t="n">
        <f aca="false">'Formulário de Solicitação de Co'!F237</f>
        <v>0</v>
      </c>
      <c r="K188" s="81" t="n">
        <f aca="false">J188*I188</f>
        <v>0</v>
      </c>
    </row>
    <row r="189" s="31" customFormat="true" ht="13.8" hidden="false" customHeight="false" outlineLevel="0" collapsed="false">
      <c r="A189" s="74" t="n">
        <v>5.55</v>
      </c>
      <c r="B189" s="74" t="n">
        <v>0</v>
      </c>
      <c r="C189" s="75" t="n">
        <v>187</v>
      </c>
      <c r="D189" s="76"/>
      <c r="E189" s="76"/>
      <c r="F189" s="77" t="s">
        <v>233</v>
      </c>
      <c r="G189" s="78" t="s">
        <v>41</v>
      </c>
      <c r="H189" s="75"/>
      <c r="I189" s="79" t="n">
        <f aca="false">A189</f>
        <v>5.55</v>
      </c>
      <c r="J189" s="80" t="n">
        <f aca="false">'Formulário de Solicitação de Co'!F238</f>
        <v>0</v>
      </c>
      <c r="K189" s="81" t="n">
        <f aca="false">J189*I189</f>
        <v>0</v>
      </c>
    </row>
    <row r="190" s="31" customFormat="true" ht="13.8" hidden="false" customHeight="false" outlineLevel="0" collapsed="false">
      <c r="A190" s="74" t="n">
        <v>5.55</v>
      </c>
      <c r="B190" s="74" t="n">
        <v>0</v>
      </c>
      <c r="C190" s="75" t="n">
        <v>188</v>
      </c>
      <c r="D190" s="76"/>
      <c r="E190" s="76"/>
      <c r="F190" s="77" t="s">
        <v>234</v>
      </c>
      <c r="G190" s="78" t="s">
        <v>41</v>
      </c>
      <c r="H190" s="75"/>
      <c r="I190" s="79" t="n">
        <f aca="false">A190</f>
        <v>5.55</v>
      </c>
      <c r="J190" s="80" t="n">
        <f aca="false">'Formulário de Solicitação de Co'!F239</f>
        <v>0</v>
      </c>
      <c r="K190" s="81" t="n">
        <f aca="false">J190*I190</f>
        <v>0</v>
      </c>
    </row>
    <row r="191" s="31" customFormat="true" ht="13.8" hidden="false" customHeight="false" outlineLevel="0" collapsed="false">
      <c r="A191" s="74" t="n">
        <v>6.35</v>
      </c>
      <c r="B191" s="74" t="n">
        <v>0</v>
      </c>
      <c r="C191" s="75" t="n">
        <v>189</v>
      </c>
      <c r="D191" s="76"/>
      <c r="E191" s="76"/>
      <c r="F191" s="77" t="s">
        <v>235</v>
      </c>
      <c r="G191" s="78" t="s">
        <v>41</v>
      </c>
      <c r="H191" s="75"/>
      <c r="I191" s="79" t="n">
        <f aca="false">A191</f>
        <v>6.35</v>
      </c>
      <c r="J191" s="80" t="n">
        <f aca="false">'Formulário de Solicitação de Co'!F240</f>
        <v>0</v>
      </c>
      <c r="K191" s="81" t="n">
        <f aca="false">J191*I191</f>
        <v>0</v>
      </c>
    </row>
    <row r="192" s="31" customFormat="true" ht="13.8" hidden="false" customHeight="false" outlineLevel="0" collapsed="false">
      <c r="A192" s="74" t="n">
        <v>13.42</v>
      </c>
      <c r="B192" s="74" t="n">
        <v>0</v>
      </c>
      <c r="C192" s="75" t="n">
        <v>190</v>
      </c>
      <c r="D192" s="76"/>
      <c r="E192" s="76"/>
      <c r="F192" s="77" t="s">
        <v>236</v>
      </c>
      <c r="G192" s="78" t="s">
        <v>41</v>
      </c>
      <c r="H192" s="75"/>
      <c r="I192" s="79" t="n">
        <f aca="false">A192</f>
        <v>13.42</v>
      </c>
      <c r="J192" s="80" t="n">
        <f aca="false">'Formulário de Solicitação de Co'!F241</f>
        <v>0</v>
      </c>
      <c r="K192" s="81" t="n">
        <f aca="false">J192*I192</f>
        <v>0</v>
      </c>
    </row>
    <row r="193" s="31" customFormat="true" ht="13.8" hidden="false" customHeight="false" outlineLevel="0" collapsed="false">
      <c r="A193" s="74" t="n">
        <v>346.29</v>
      </c>
      <c r="B193" s="74" t="n">
        <v>0</v>
      </c>
      <c r="C193" s="75" t="n">
        <v>191</v>
      </c>
      <c r="D193" s="76"/>
      <c r="E193" s="76"/>
      <c r="F193" s="77" t="s">
        <v>237</v>
      </c>
      <c r="G193" s="78" t="s">
        <v>341</v>
      </c>
      <c r="H193" s="75"/>
      <c r="I193" s="79" t="n">
        <f aca="false">A193</f>
        <v>346.29</v>
      </c>
      <c r="J193" s="80" t="n">
        <f aca="false">'Formulário de Solicitação de Co'!F242</f>
        <v>0</v>
      </c>
      <c r="K193" s="81" t="n">
        <f aca="false">J193*I193</f>
        <v>0</v>
      </c>
    </row>
    <row r="194" s="31" customFormat="true" ht="13.8" hidden="false" customHeight="false" outlineLevel="0" collapsed="false">
      <c r="A194" s="74" t="n">
        <v>8.84</v>
      </c>
      <c r="B194" s="74" t="n">
        <v>0</v>
      </c>
      <c r="C194" s="75" t="n">
        <v>192</v>
      </c>
      <c r="D194" s="76"/>
      <c r="E194" s="76"/>
      <c r="F194" s="77" t="s">
        <v>238</v>
      </c>
      <c r="G194" s="78" t="s">
        <v>41</v>
      </c>
      <c r="H194" s="75"/>
      <c r="I194" s="79" t="n">
        <f aca="false">A194</f>
        <v>8.84</v>
      </c>
      <c r="J194" s="80" t="n">
        <f aca="false">'Formulário de Solicitação de Co'!F243</f>
        <v>0</v>
      </c>
      <c r="K194" s="81" t="n">
        <f aca="false">J194*I194</f>
        <v>0</v>
      </c>
    </row>
    <row r="195" s="31" customFormat="true" ht="13.8" hidden="false" customHeight="false" outlineLevel="0" collapsed="false">
      <c r="A195" s="74" t="n">
        <v>10.03</v>
      </c>
      <c r="B195" s="74" t="n">
        <v>0</v>
      </c>
      <c r="C195" s="75" t="n">
        <v>193</v>
      </c>
      <c r="D195" s="76"/>
      <c r="E195" s="76"/>
      <c r="F195" s="77" t="s">
        <v>239</v>
      </c>
      <c r="G195" s="78" t="s">
        <v>41</v>
      </c>
      <c r="H195" s="75"/>
      <c r="I195" s="79" t="n">
        <f aca="false">A195</f>
        <v>10.03</v>
      </c>
      <c r="J195" s="80" t="n">
        <f aca="false">'Formulário de Solicitação de Co'!F244</f>
        <v>0</v>
      </c>
      <c r="K195" s="81" t="n">
        <f aca="false">J195*I195</f>
        <v>0</v>
      </c>
    </row>
    <row r="196" s="31" customFormat="true" ht="13.8" hidden="false" customHeight="false" outlineLevel="0" collapsed="false">
      <c r="A196" s="74" t="n">
        <v>55.65</v>
      </c>
      <c r="B196" s="74" t="n">
        <v>0</v>
      </c>
      <c r="C196" s="75" t="n">
        <v>194</v>
      </c>
      <c r="D196" s="76"/>
      <c r="E196" s="76"/>
      <c r="F196" s="77" t="s">
        <v>240</v>
      </c>
      <c r="G196" s="78" t="s">
        <v>41</v>
      </c>
      <c r="H196" s="75"/>
      <c r="I196" s="79" t="n">
        <f aca="false">A196</f>
        <v>55.65</v>
      </c>
      <c r="J196" s="80" t="n">
        <f aca="false">'Formulário de Solicitação de Co'!F245</f>
        <v>0</v>
      </c>
      <c r="K196" s="81" t="n">
        <f aca="false">J196*I196</f>
        <v>0</v>
      </c>
    </row>
    <row r="197" s="31" customFormat="true" ht="13.8" hidden="false" customHeight="false" outlineLevel="0" collapsed="false">
      <c r="A197" s="74" t="n">
        <v>23.5</v>
      </c>
      <c r="B197" s="74" t="n">
        <v>0</v>
      </c>
      <c r="C197" s="75" t="n">
        <v>195</v>
      </c>
      <c r="D197" s="76"/>
      <c r="E197" s="76"/>
      <c r="F197" s="77" t="s">
        <v>241</v>
      </c>
      <c r="G197" s="78" t="s">
        <v>41</v>
      </c>
      <c r="H197" s="75"/>
      <c r="I197" s="79" t="n">
        <f aca="false">A197</f>
        <v>23.5</v>
      </c>
      <c r="J197" s="80" t="n">
        <f aca="false">'Formulário de Solicitação de Co'!F246</f>
        <v>0</v>
      </c>
      <c r="K197" s="81" t="n">
        <f aca="false">J197*I197</f>
        <v>0</v>
      </c>
    </row>
    <row r="198" s="31" customFormat="true" ht="13.8" hidden="false" customHeight="false" outlineLevel="0" collapsed="false">
      <c r="A198" s="74" t="n">
        <v>86.57</v>
      </c>
      <c r="B198" s="74" t="n">
        <v>0</v>
      </c>
      <c r="C198" s="75" t="n">
        <v>196</v>
      </c>
      <c r="D198" s="76"/>
      <c r="E198" s="76"/>
      <c r="F198" s="77" t="s">
        <v>242</v>
      </c>
      <c r="G198" s="78" t="s">
        <v>41</v>
      </c>
      <c r="H198" s="75"/>
      <c r="I198" s="79" t="n">
        <f aca="false">A198</f>
        <v>86.57</v>
      </c>
      <c r="J198" s="80" t="n">
        <f aca="false">'Formulário de Solicitação de Co'!F247</f>
        <v>0</v>
      </c>
      <c r="K198" s="81" t="n">
        <f aca="false">J198*I198</f>
        <v>0</v>
      </c>
    </row>
    <row r="199" s="31" customFormat="true" ht="13.8" hidden="false" customHeight="false" outlineLevel="0" collapsed="false">
      <c r="A199" s="74" t="n">
        <v>16.08</v>
      </c>
      <c r="B199" s="74" t="n">
        <v>0</v>
      </c>
      <c r="C199" s="75" t="n">
        <v>197</v>
      </c>
      <c r="D199" s="76"/>
      <c r="E199" s="76"/>
      <c r="F199" s="77" t="s">
        <v>243</v>
      </c>
      <c r="G199" s="78" t="s">
        <v>41</v>
      </c>
      <c r="H199" s="75"/>
      <c r="I199" s="79" t="n">
        <f aca="false">A199</f>
        <v>16.08</v>
      </c>
      <c r="J199" s="80" t="n">
        <f aca="false">'Formulário de Solicitação de Co'!F248</f>
        <v>0</v>
      </c>
      <c r="K199" s="81" t="n">
        <f aca="false">J199*I199</f>
        <v>0</v>
      </c>
    </row>
    <row r="200" s="31" customFormat="true" ht="147" hidden="false" customHeight="false" outlineLevel="0" collapsed="false">
      <c r="A200" s="74" t="n">
        <v>5.04</v>
      </c>
      <c r="B200" s="74" t="n">
        <v>0</v>
      </c>
      <c r="C200" s="75" t="n">
        <v>198</v>
      </c>
      <c r="D200" s="76"/>
      <c r="E200" s="76"/>
      <c r="F200" s="77" t="s">
        <v>244</v>
      </c>
      <c r="G200" s="78" t="s">
        <v>41</v>
      </c>
      <c r="H200" s="75"/>
      <c r="I200" s="79" t="n">
        <f aca="false">A200</f>
        <v>5.04</v>
      </c>
      <c r="J200" s="80" t="n">
        <f aca="false">'Formulário de Solicitação de Co'!F249</f>
        <v>0</v>
      </c>
      <c r="K200" s="81" t="n">
        <f aca="false">J200*I200</f>
        <v>0</v>
      </c>
    </row>
    <row r="201" s="31" customFormat="true" ht="147" hidden="false" customHeight="false" outlineLevel="0" collapsed="false">
      <c r="A201" s="74" t="n">
        <v>5.83</v>
      </c>
      <c r="B201" s="74" t="n">
        <v>0</v>
      </c>
      <c r="C201" s="75" t="n">
        <v>199</v>
      </c>
      <c r="D201" s="76"/>
      <c r="E201" s="76"/>
      <c r="F201" s="77" t="s">
        <v>245</v>
      </c>
      <c r="G201" s="78" t="s">
        <v>41</v>
      </c>
      <c r="H201" s="75"/>
      <c r="I201" s="79" t="n">
        <f aca="false">A201</f>
        <v>5.83</v>
      </c>
      <c r="J201" s="80" t="n">
        <f aca="false">'Formulário de Solicitação de Co'!F250</f>
        <v>0</v>
      </c>
      <c r="K201" s="81" t="n">
        <f aca="false">J201*I201</f>
        <v>0</v>
      </c>
    </row>
    <row r="202" s="31" customFormat="true" ht="147" hidden="false" customHeight="false" outlineLevel="0" collapsed="false">
      <c r="A202" s="74" t="n">
        <v>11.17</v>
      </c>
      <c r="B202" s="74" t="n">
        <v>0</v>
      </c>
      <c r="C202" s="75" t="n">
        <v>200</v>
      </c>
      <c r="D202" s="76"/>
      <c r="E202" s="76"/>
      <c r="F202" s="77" t="s">
        <v>246</v>
      </c>
      <c r="G202" s="78" t="s">
        <v>41</v>
      </c>
      <c r="H202" s="75"/>
      <c r="I202" s="79" t="n">
        <f aca="false">A202</f>
        <v>11.17</v>
      </c>
      <c r="J202" s="80" t="n">
        <f aca="false">'Formulário de Solicitação de Co'!F251</f>
        <v>0</v>
      </c>
      <c r="K202" s="81" t="n">
        <f aca="false">J202*I202</f>
        <v>0</v>
      </c>
    </row>
    <row r="203" s="31" customFormat="true" ht="147" hidden="false" customHeight="false" outlineLevel="0" collapsed="false">
      <c r="A203" s="74" t="n">
        <v>16.38</v>
      </c>
      <c r="B203" s="74" t="n">
        <v>0</v>
      </c>
      <c r="C203" s="75" t="n">
        <v>201</v>
      </c>
      <c r="D203" s="76"/>
      <c r="E203" s="76"/>
      <c r="F203" s="77" t="s">
        <v>247</v>
      </c>
      <c r="G203" s="78" t="s">
        <v>41</v>
      </c>
      <c r="H203" s="75"/>
      <c r="I203" s="79" t="n">
        <f aca="false">A203</f>
        <v>16.38</v>
      </c>
      <c r="J203" s="80" t="n">
        <f aca="false">'Formulário de Solicitação de Co'!F252</f>
        <v>0</v>
      </c>
      <c r="K203" s="81" t="n">
        <f aca="false">J203*I203</f>
        <v>0</v>
      </c>
    </row>
    <row r="204" s="31" customFormat="true" ht="147" hidden="false" customHeight="false" outlineLevel="0" collapsed="false">
      <c r="A204" s="74" t="n">
        <v>18.16</v>
      </c>
      <c r="B204" s="74" t="n">
        <v>0</v>
      </c>
      <c r="C204" s="75" t="n">
        <v>202</v>
      </c>
      <c r="D204" s="76"/>
      <c r="E204" s="76"/>
      <c r="F204" s="77" t="s">
        <v>248</v>
      </c>
      <c r="G204" s="78" t="s">
        <v>41</v>
      </c>
      <c r="H204" s="75"/>
      <c r="I204" s="79" t="n">
        <f aca="false">A204</f>
        <v>18.16</v>
      </c>
      <c r="J204" s="80" t="n">
        <f aca="false">'Formulário de Solicitação de Co'!F253</f>
        <v>0</v>
      </c>
      <c r="K204" s="81" t="n">
        <f aca="false">J204*I204</f>
        <v>0</v>
      </c>
    </row>
    <row r="205" s="31" customFormat="true" ht="23.85" hidden="false" customHeight="false" outlineLevel="0" collapsed="false">
      <c r="A205" s="74" t="n">
        <v>65.95</v>
      </c>
      <c r="B205" s="74" t="n">
        <v>0</v>
      </c>
      <c r="C205" s="75" t="n">
        <v>203</v>
      </c>
      <c r="D205" s="76"/>
      <c r="E205" s="76"/>
      <c r="F205" s="77" t="s">
        <v>249</v>
      </c>
      <c r="G205" s="78" t="s">
        <v>41</v>
      </c>
      <c r="H205" s="75"/>
      <c r="I205" s="79" t="n">
        <f aca="false">A205</f>
        <v>65.95</v>
      </c>
      <c r="J205" s="80" t="n">
        <f aca="false">'Formulário de Solicitação de Co'!F254</f>
        <v>0</v>
      </c>
      <c r="K205" s="81" t="n">
        <f aca="false">J205*I205</f>
        <v>0</v>
      </c>
    </row>
    <row r="206" s="31" customFormat="true" ht="23.85" hidden="false" customHeight="false" outlineLevel="0" collapsed="false">
      <c r="A206" s="74" t="n">
        <v>41.43</v>
      </c>
      <c r="B206" s="74" t="n">
        <v>0</v>
      </c>
      <c r="C206" s="75" t="n">
        <v>204</v>
      </c>
      <c r="D206" s="76"/>
      <c r="E206" s="76"/>
      <c r="F206" s="77" t="s">
        <v>250</v>
      </c>
      <c r="G206" s="78" t="s">
        <v>41</v>
      </c>
      <c r="H206" s="75"/>
      <c r="I206" s="79" t="n">
        <f aca="false">A206</f>
        <v>41.43</v>
      </c>
      <c r="J206" s="80" t="n">
        <f aca="false">'Formulário de Solicitação de Co'!F255</f>
        <v>0</v>
      </c>
      <c r="K206" s="81" t="n">
        <f aca="false">J206*I206</f>
        <v>0</v>
      </c>
    </row>
    <row r="207" s="31" customFormat="true" ht="23.85" hidden="false" customHeight="false" outlineLevel="0" collapsed="false">
      <c r="A207" s="74" t="n">
        <v>29.43</v>
      </c>
      <c r="B207" s="74" t="n">
        <v>0</v>
      </c>
      <c r="C207" s="75" t="n">
        <v>205</v>
      </c>
      <c r="D207" s="76"/>
      <c r="E207" s="76"/>
      <c r="F207" s="77" t="s">
        <v>251</v>
      </c>
      <c r="G207" s="78" t="s">
        <v>41</v>
      </c>
      <c r="H207" s="75"/>
      <c r="I207" s="79" t="n">
        <f aca="false">A207</f>
        <v>29.43</v>
      </c>
      <c r="J207" s="80" t="n">
        <f aca="false">'Formulário de Solicitação de Co'!F256</f>
        <v>0</v>
      </c>
      <c r="K207" s="81" t="n">
        <f aca="false">J207*I207</f>
        <v>0</v>
      </c>
    </row>
    <row r="208" s="31" customFormat="true" ht="135.8" hidden="false" customHeight="false" outlineLevel="0" collapsed="false">
      <c r="A208" s="74" t="n">
        <v>6.04</v>
      </c>
      <c r="B208" s="74" t="n">
        <v>0</v>
      </c>
      <c r="C208" s="75" t="n">
        <v>206</v>
      </c>
      <c r="D208" s="76"/>
      <c r="E208" s="76"/>
      <c r="F208" s="77" t="s">
        <v>252</v>
      </c>
      <c r="G208" s="78" t="s">
        <v>41</v>
      </c>
      <c r="H208" s="75"/>
      <c r="I208" s="79" t="n">
        <f aca="false">A208</f>
        <v>6.04</v>
      </c>
      <c r="J208" s="80" t="n">
        <f aca="false">'Formulário de Solicitação de Co'!F257</f>
        <v>0</v>
      </c>
      <c r="K208" s="81" t="n">
        <f aca="false">J208*I208</f>
        <v>0</v>
      </c>
    </row>
    <row r="209" s="31" customFormat="true" ht="13.8" hidden="false" customHeight="false" outlineLevel="0" collapsed="false">
      <c r="A209" s="74" t="n">
        <v>11.02</v>
      </c>
      <c r="B209" s="74" t="n">
        <v>0</v>
      </c>
      <c r="C209" s="75" t="n">
        <v>207</v>
      </c>
      <c r="D209" s="76"/>
      <c r="E209" s="76"/>
      <c r="F209" s="77" t="s">
        <v>253</v>
      </c>
      <c r="G209" s="78" t="s">
        <v>41</v>
      </c>
      <c r="H209" s="75"/>
      <c r="I209" s="79" t="n">
        <f aca="false">A209</f>
        <v>11.02</v>
      </c>
      <c r="J209" s="80" t="n">
        <f aca="false">'Formulário de Solicitação de Co'!F258</f>
        <v>0</v>
      </c>
      <c r="K209" s="81" t="n">
        <f aca="false">J209*I209</f>
        <v>0</v>
      </c>
    </row>
    <row r="210" s="31" customFormat="true" ht="35.05" hidden="false" customHeight="false" outlineLevel="0" collapsed="false">
      <c r="A210" s="74" t="n">
        <v>10.64</v>
      </c>
      <c r="B210" s="74" t="n">
        <v>0</v>
      </c>
      <c r="C210" s="75" t="n">
        <v>208</v>
      </c>
      <c r="D210" s="76"/>
      <c r="E210" s="76"/>
      <c r="F210" s="77" t="s">
        <v>254</v>
      </c>
      <c r="G210" s="78" t="s">
        <v>41</v>
      </c>
      <c r="H210" s="75"/>
      <c r="I210" s="79" t="n">
        <f aca="false">A210</f>
        <v>10.64</v>
      </c>
      <c r="J210" s="80" t="n">
        <f aca="false">'Formulário de Solicitação de Co'!F259</f>
        <v>0</v>
      </c>
      <c r="K210" s="81" t="n">
        <f aca="false">J210*I210</f>
        <v>0</v>
      </c>
    </row>
    <row r="211" s="31" customFormat="true" ht="23.85" hidden="false" customHeight="false" outlineLevel="0" collapsed="false">
      <c r="A211" s="74" t="n">
        <v>43.9</v>
      </c>
      <c r="B211" s="74" t="n">
        <v>0</v>
      </c>
      <c r="C211" s="75" t="n">
        <v>209</v>
      </c>
      <c r="D211" s="76"/>
      <c r="E211" s="76"/>
      <c r="F211" s="77" t="s">
        <v>255</v>
      </c>
      <c r="G211" s="78" t="s">
        <v>41</v>
      </c>
      <c r="H211" s="75"/>
      <c r="I211" s="79" t="n">
        <f aca="false">A211</f>
        <v>43.9</v>
      </c>
      <c r="J211" s="80" t="n">
        <f aca="false">'Formulário de Solicitação de Co'!F260</f>
        <v>0</v>
      </c>
      <c r="K211" s="81" t="n">
        <f aca="false">J211*I211</f>
        <v>0</v>
      </c>
    </row>
    <row r="212" s="31" customFormat="true" ht="23.85" hidden="false" customHeight="false" outlineLevel="0" collapsed="false">
      <c r="A212" s="74" t="n">
        <v>46.08</v>
      </c>
      <c r="B212" s="74" t="n">
        <v>0</v>
      </c>
      <c r="C212" s="75" t="n">
        <v>210</v>
      </c>
      <c r="D212" s="76"/>
      <c r="E212" s="76"/>
      <c r="F212" s="77" t="s">
        <v>256</v>
      </c>
      <c r="G212" s="78" t="s">
        <v>41</v>
      </c>
      <c r="H212" s="75"/>
      <c r="I212" s="79" t="n">
        <f aca="false">A212</f>
        <v>46.08</v>
      </c>
      <c r="J212" s="80" t="n">
        <f aca="false">'Formulário de Solicitação de Co'!F261</f>
        <v>0</v>
      </c>
      <c r="K212" s="81" t="n">
        <f aca="false">J212*I212</f>
        <v>0</v>
      </c>
    </row>
    <row r="213" s="31" customFormat="true" ht="13.8" hidden="false" customHeight="false" outlineLevel="0" collapsed="false">
      <c r="A213" s="74" t="n">
        <v>22.88</v>
      </c>
      <c r="B213" s="74" t="n">
        <v>0</v>
      </c>
      <c r="C213" s="75" t="n">
        <v>211</v>
      </c>
      <c r="D213" s="76"/>
      <c r="E213" s="76"/>
      <c r="F213" s="77" t="s">
        <v>257</v>
      </c>
      <c r="G213" s="78" t="s">
        <v>41</v>
      </c>
      <c r="H213" s="75"/>
      <c r="I213" s="79" t="n">
        <f aca="false">A213</f>
        <v>22.88</v>
      </c>
      <c r="J213" s="80" t="n">
        <f aca="false">'Formulário de Solicitação de Co'!F262</f>
        <v>0</v>
      </c>
      <c r="K213" s="81" t="n">
        <f aca="false">J213*I213</f>
        <v>0</v>
      </c>
    </row>
    <row r="214" s="31" customFormat="true" ht="13.8" hidden="false" customHeight="false" outlineLevel="0" collapsed="false">
      <c r="A214" s="74" t="n">
        <v>16.94</v>
      </c>
      <c r="B214" s="74" t="n">
        <v>0</v>
      </c>
      <c r="C214" s="75" t="n">
        <v>212</v>
      </c>
      <c r="D214" s="76"/>
      <c r="E214" s="76"/>
      <c r="F214" s="77" t="s">
        <v>258</v>
      </c>
      <c r="G214" s="78" t="s">
        <v>41</v>
      </c>
      <c r="H214" s="75"/>
      <c r="I214" s="79" t="n">
        <f aca="false">A214</f>
        <v>16.94</v>
      </c>
      <c r="J214" s="80" t="n">
        <f aca="false">'Formulário de Solicitação de Co'!F263</f>
        <v>0</v>
      </c>
      <c r="K214" s="81" t="n">
        <f aca="false">J214*I214</f>
        <v>0</v>
      </c>
    </row>
    <row r="215" s="31" customFormat="true" ht="13.8" hidden="false" customHeight="false" outlineLevel="0" collapsed="false">
      <c r="A215" s="74" t="n">
        <v>8.65</v>
      </c>
      <c r="B215" s="74" t="n">
        <v>0</v>
      </c>
      <c r="C215" s="75" t="n">
        <v>213</v>
      </c>
      <c r="D215" s="76"/>
      <c r="E215" s="76"/>
      <c r="F215" s="77" t="s">
        <v>259</v>
      </c>
      <c r="G215" s="78" t="s">
        <v>41</v>
      </c>
      <c r="H215" s="75"/>
      <c r="I215" s="79" t="n">
        <f aca="false">A215</f>
        <v>8.65</v>
      </c>
      <c r="J215" s="80" t="n">
        <f aca="false">'Formulário de Solicitação de Co'!F264</f>
        <v>0</v>
      </c>
      <c r="K215" s="81" t="n">
        <f aca="false">J215*I215</f>
        <v>0</v>
      </c>
    </row>
    <row r="216" s="31" customFormat="true" ht="13.8" hidden="false" customHeight="false" outlineLevel="0" collapsed="false">
      <c r="A216" s="74" t="n">
        <v>8.96</v>
      </c>
      <c r="B216" s="74" t="n">
        <v>0</v>
      </c>
      <c r="C216" s="75" t="n">
        <v>214</v>
      </c>
      <c r="D216" s="76"/>
      <c r="E216" s="76"/>
      <c r="F216" s="77" t="s">
        <v>260</v>
      </c>
      <c r="G216" s="78" t="s">
        <v>41</v>
      </c>
      <c r="H216" s="75"/>
      <c r="I216" s="79" t="n">
        <f aca="false">A216</f>
        <v>8.96</v>
      </c>
      <c r="J216" s="80" t="n">
        <f aca="false">'Formulário de Solicitação de Co'!F265</f>
        <v>0</v>
      </c>
      <c r="K216" s="81" t="n">
        <f aca="false">J216*I216</f>
        <v>0</v>
      </c>
    </row>
    <row r="217" s="31" customFormat="true" ht="13.8" hidden="false" customHeight="false" outlineLevel="0" collapsed="false">
      <c r="A217" s="74" t="n">
        <v>46.01</v>
      </c>
      <c r="B217" s="74" t="n">
        <v>0</v>
      </c>
      <c r="C217" s="75" t="n">
        <v>215</v>
      </c>
      <c r="D217" s="76"/>
      <c r="E217" s="76"/>
      <c r="F217" s="77" t="s">
        <v>261</v>
      </c>
      <c r="G217" s="78" t="s">
        <v>41</v>
      </c>
      <c r="H217" s="75"/>
      <c r="I217" s="79" t="n">
        <f aca="false">A217</f>
        <v>46.01</v>
      </c>
      <c r="J217" s="80" t="n">
        <f aca="false">'Formulário de Solicitação de Co'!F266</f>
        <v>0</v>
      </c>
      <c r="K217" s="81" t="n">
        <f aca="false">J217*I217</f>
        <v>0</v>
      </c>
    </row>
    <row r="218" s="31" customFormat="true" ht="23.85" hidden="false" customHeight="false" outlineLevel="0" collapsed="false">
      <c r="A218" s="74" t="n">
        <v>42.28</v>
      </c>
      <c r="B218" s="74" t="n">
        <v>0</v>
      </c>
      <c r="C218" s="75" t="n">
        <v>216</v>
      </c>
      <c r="D218" s="76"/>
      <c r="E218" s="76"/>
      <c r="F218" s="77" t="s">
        <v>262</v>
      </c>
      <c r="G218" s="78" t="s">
        <v>41</v>
      </c>
      <c r="H218" s="75"/>
      <c r="I218" s="79" t="n">
        <f aca="false">A218</f>
        <v>42.28</v>
      </c>
      <c r="J218" s="80" t="n">
        <f aca="false">'Formulário de Solicitação de Co'!F267</f>
        <v>0</v>
      </c>
      <c r="K218" s="81" t="n">
        <f aca="false">J218*I218</f>
        <v>0</v>
      </c>
    </row>
    <row r="219" s="31" customFormat="true" ht="13.8" hidden="false" customHeight="false" outlineLevel="0" collapsed="false">
      <c r="A219" s="74" t="n">
        <v>38.31</v>
      </c>
      <c r="B219" s="74" t="n">
        <v>0</v>
      </c>
      <c r="C219" s="75" t="n">
        <v>217</v>
      </c>
      <c r="D219" s="76"/>
      <c r="E219" s="76"/>
      <c r="F219" s="77" t="s">
        <v>263</v>
      </c>
      <c r="G219" s="78" t="s">
        <v>41</v>
      </c>
      <c r="H219" s="75"/>
      <c r="I219" s="79" t="n">
        <f aca="false">A219</f>
        <v>38.31</v>
      </c>
      <c r="J219" s="80" t="n">
        <f aca="false">'Formulário de Solicitação de Co'!F268</f>
        <v>0</v>
      </c>
      <c r="K219" s="81" t="n">
        <f aca="false">J219*I219</f>
        <v>0</v>
      </c>
    </row>
    <row r="220" s="31" customFormat="true" ht="13.8" hidden="false" customHeight="false" outlineLevel="0" collapsed="false">
      <c r="A220" s="74" t="n">
        <v>33.4</v>
      </c>
      <c r="B220" s="74" t="n">
        <v>0</v>
      </c>
      <c r="C220" s="75" t="n">
        <v>218</v>
      </c>
      <c r="D220" s="76"/>
      <c r="E220" s="76"/>
      <c r="F220" s="77" t="s">
        <v>264</v>
      </c>
      <c r="G220" s="78" t="s">
        <v>41</v>
      </c>
      <c r="H220" s="75"/>
      <c r="I220" s="79" t="n">
        <f aca="false">A220</f>
        <v>33.4</v>
      </c>
      <c r="J220" s="80" t="n">
        <f aca="false">'Formulário de Solicitação de Co'!F269</f>
        <v>0</v>
      </c>
      <c r="K220" s="81" t="n">
        <f aca="false">J220*I220</f>
        <v>0</v>
      </c>
    </row>
    <row r="221" s="31" customFormat="true" ht="23.85" hidden="false" customHeight="false" outlineLevel="0" collapsed="false">
      <c r="A221" s="74" t="n">
        <v>12.83</v>
      </c>
      <c r="B221" s="74" t="n">
        <v>0</v>
      </c>
      <c r="C221" s="75" t="n">
        <v>219</v>
      </c>
      <c r="D221" s="76"/>
      <c r="E221" s="76"/>
      <c r="F221" s="77" t="s">
        <v>265</v>
      </c>
      <c r="G221" s="78" t="s">
        <v>41</v>
      </c>
      <c r="H221" s="75"/>
      <c r="I221" s="79" t="n">
        <f aca="false">A221</f>
        <v>12.83</v>
      </c>
      <c r="J221" s="80" t="n">
        <f aca="false">'Formulário de Solicitação de Co'!F270</f>
        <v>0</v>
      </c>
      <c r="K221" s="81" t="n">
        <f aca="false">J221*I221</f>
        <v>0</v>
      </c>
    </row>
    <row r="222" s="31" customFormat="true" ht="13.8" hidden="false" customHeight="false" outlineLevel="0" collapsed="false">
      <c r="A222" s="74" t="n">
        <v>13.2</v>
      </c>
      <c r="B222" s="74" t="n">
        <v>0</v>
      </c>
      <c r="C222" s="75" t="n">
        <v>220</v>
      </c>
      <c r="D222" s="76"/>
      <c r="E222" s="76"/>
      <c r="F222" s="77" t="s">
        <v>266</v>
      </c>
      <c r="G222" s="78" t="s">
        <v>41</v>
      </c>
      <c r="H222" s="75"/>
      <c r="I222" s="79" t="n">
        <f aca="false">A222</f>
        <v>13.2</v>
      </c>
      <c r="J222" s="80" t="n">
        <f aca="false">'Formulário de Solicitação de Co'!F271</f>
        <v>0</v>
      </c>
      <c r="K222" s="81" t="n">
        <f aca="false">J222*I222</f>
        <v>0</v>
      </c>
    </row>
    <row r="223" s="31" customFormat="true" ht="13.8" hidden="false" customHeight="false" outlineLevel="0" collapsed="false">
      <c r="A223" s="74" t="n">
        <v>14.84</v>
      </c>
      <c r="B223" s="74" t="n">
        <v>0</v>
      </c>
      <c r="C223" s="75" t="n">
        <v>221</v>
      </c>
      <c r="D223" s="76"/>
      <c r="E223" s="76"/>
      <c r="F223" s="77" t="s">
        <v>267</v>
      </c>
      <c r="G223" s="78" t="s">
        <v>41</v>
      </c>
      <c r="H223" s="75"/>
      <c r="I223" s="79" t="n">
        <f aca="false">A223</f>
        <v>14.84</v>
      </c>
      <c r="J223" s="80" t="n">
        <f aca="false">'Formulário de Solicitação de Co'!F272</f>
        <v>0</v>
      </c>
      <c r="K223" s="81" t="n">
        <f aca="false">J223*I223</f>
        <v>0</v>
      </c>
    </row>
    <row r="224" s="31" customFormat="true" ht="68.65" hidden="false" customHeight="false" outlineLevel="0" collapsed="false">
      <c r="A224" s="74" t="n">
        <v>77.52</v>
      </c>
      <c r="B224" s="74" t="n">
        <v>0</v>
      </c>
      <c r="C224" s="75" t="n">
        <v>222</v>
      </c>
      <c r="D224" s="76"/>
      <c r="E224" s="76"/>
      <c r="F224" s="77" t="s">
        <v>268</v>
      </c>
      <c r="G224" s="78" t="s">
        <v>41</v>
      </c>
      <c r="H224" s="75"/>
      <c r="I224" s="79" t="n">
        <f aca="false">A224</f>
        <v>77.52</v>
      </c>
      <c r="J224" s="80" t="n">
        <f aca="false">'Formulário de Solicitação de Co'!F273</f>
        <v>0</v>
      </c>
      <c r="K224" s="81" t="n">
        <f aca="false">J224*I224</f>
        <v>0</v>
      </c>
    </row>
    <row r="225" s="31" customFormat="true" ht="68.65" hidden="false" customHeight="false" outlineLevel="0" collapsed="false">
      <c r="A225" s="74" t="n">
        <v>63.65</v>
      </c>
      <c r="B225" s="74" t="n">
        <v>0</v>
      </c>
      <c r="C225" s="75" t="n">
        <v>223</v>
      </c>
      <c r="D225" s="76"/>
      <c r="E225" s="76"/>
      <c r="F225" s="77" t="s">
        <v>269</v>
      </c>
      <c r="G225" s="78" t="s">
        <v>41</v>
      </c>
      <c r="H225" s="75"/>
      <c r="I225" s="79" t="n">
        <f aca="false">A225</f>
        <v>63.65</v>
      </c>
      <c r="J225" s="80" t="n">
        <f aca="false">'Formulário de Solicitação de Co'!F274</f>
        <v>0</v>
      </c>
      <c r="K225" s="81" t="n">
        <f aca="false">J225*I225</f>
        <v>0</v>
      </c>
    </row>
    <row r="226" s="31" customFormat="true" ht="13.8" hidden="false" customHeight="false" outlineLevel="0" collapsed="false">
      <c r="A226" s="74" t="n">
        <v>2.28</v>
      </c>
      <c r="B226" s="74" t="n">
        <v>0</v>
      </c>
      <c r="C226" s="75" t="n">
        <v>224</v>
      </c>
      <c r="D226" s="76"/>
      <c r="E226" s="76"/>
      <c r="F226" s="77" t="s">
        <v>270</v>
      </c>
      <c r="G226" s="78" t="s">
        <v>41</v>
      </c>
      <c r="H226" s="75"/>
      <c r="I226" s="79" t="n">
        <f aca="false">A226</f>
        <v>2.28</v>
      </c>
      <c r="J226" s="80" t="n">
        <f aca="false">'Formulário de Solicitação de Co'!F275</f>
        <v>0</v>
      </c>
      <c r="K226" s="81" t="n">
        <f aca="false">J226*I226</f>
        <v>0</v>
      </c>
    </row>
    <row r="227" s="31" customFormat="true" ht="13.8" hidden="false" customHeight="false" outlineLevel="0" collapsed="false">
      <c r="A227" s="74" t="n">
        <v>2.58</v>
      </c>
      <c r="B227" s="74" t="n">
        <v>0</v>
      </c>
      <c r="C227" s="75" t="n">
        <v>225</v>
      </c>
      <c r="D227" s="76"/>
      <c r="E227" s="76"/>
      <c r="F227" s="77" t="s">
        <v>271</v>
      </c>
      <c r="G227" s="78" t="s">
        <v>41</v>
      </c>
      <c r="H227" s="75"/>
      <c r="I227" s="79" t="n">
        <f aca="false">A227</f>
        <v>2.58</v>
      </c>
      <c r="J227" s="80" t="n">
        <f aca="false">'Formulário de Solicitação de Co'!F276</f>
        <v>0</v>
      </c>
      <c r="K227" s="81" t="n">
        <f aca="false">J227*I227</f>
        <v>0</v>
      </c>
    </row>
    <row r="228" s="31" customFormat="true" ht="180.55" hidden="false" customHeight="false" outlineLevel="0" collapsed="false">
      <c r="A228" s="74" t="n">
        <v>87.81</v>
      </c>
      <c r="B228" s="74" t="n">
        <v>0</v>
      </c>
      <c r="C228" s="75" t="n">
        <v>226</v>
      </c>
      <c r="D228" s="76"/>
      <c r="E228" s="76"/>
      <c r="F228" s="77" t="s">
        <v>272</v>
      </c>
      <c r="G228" s="78" t="s">
        <v>342</v>
      </c>
      <c r="H228" s="75"/>
      <c r="I228" s="79" t="n">
        <f aca="false">A228</f>
        <v>87.81</v>
      </c>
      <c r="J228" s="80" t="n">
        <f aca="false">'Formulário de Solicitação de Co'!F277</f>
        <v>0</v>
      </c>
      <c r="K228" s="81" t="n">
        <f aca="false">J228*I228</f>
        <v>0</v>
      </c>
    </row>
    <row r="229" s="31" customFormat="true" ht="180.55" hidden="false" customHeight="false" outlineLevel="0" collapsed="false">
      <c r="A229" s="74" t="n">
        <v>56.21</v>
      </c>
      <c r="B229" s="74" t="n">
        <v>0</v>
      </c>
      <c r="C229" s="75" t="n">
        <v>227</v>
      </c>
      <c r="D229" s="76"/>
      <c r="E229" s="76"/>
      <c r="F229" s="77" t="s">
        <v>273</v>
      </c>
      <c r="G229" s="78" t="s">
        <v>342</v>
      </c>
      <c r="H229" s="75"/>
      <c r="I229" s="79" t="n">
        <f aca="false">A229</f>
        <v>56.21</v>
      </c>
      <c r="J229" s="80" t="n">
        <f aca="false">'Formulário de Solicitação de Co'!F278</f>
        <v>0</v>
      </c>
      <c r="K229" s="81" t="n">
        <f aca="false">J229*I229</f>
        <v>0</v>
      </c>
    </row>
    <row r="230" s="31" customFormat="true" ht="180.55" hidden="false" customHeight="false" outlineLevel="0" collapsed="false">
      <c r="A230" s="74" t="n">
        <v>68.08</v>
      </c>
      <c r="B230" s="74" t="n">
        <v>0</v>
      </c>
      <c r="C230" s="75" t="n">
        <v>228</v>
      </c>
      <c r="D230" s="76"/>
      <c r="E230" s="76"/>
      <c r="F230" s="77" t="s">
        <v>274</v>
      </c>
      <c r="G230" s="78" t="s">
        <v>342</v>
      </c>
      <c r="H230" s="75"/>
      <c r="I230" s="79" t="n">
        <f aca="false">A230</f>
        <v>68.08</v>
      </c>
      <c r="J230" s="80" t="n">
        <f aca="false">'Formulário de Solicitação de Co'!F279</f>
        <v>0</v>
      </c>
      <c r="K230" s="81" t="n">
        <f aca="false">J230*I230</f>
        <v>0</v>
      </c>
    </row>
    <row r="231" s="31" customFormat="true" ht="180.55" hidden="false" customHeight="false" outlineLevel="0" collapsed="false">
      <c r="A231" s="74" t="n">
        <v>85.33</v>
      </c>
      <c r="B231" s="74" t="n">
        <v>0</v>
      </c>
      <c r="C231" s="75" t="n">
        <v>229</v>
      </c>
      <c r="D231" s="76"/>
      <c r="E231" s="76"/>
      <c r="F231" s="77" t="s">
        <v>275</v>
      </c>
      <c r="G231" s="78" t="s">
        <v>342</v>
      </c>
      <c r="H231" s="75"/>
      <c r="I231" s="79" t="n">
        <f aca="false">A231</f>
        <v>85.33</v>
      </c>
      <c r="J231" s="80" t="n">
        <f aca="false">'Formulário de Solicitação de Co'!F280</f>
        <v>0</v>
      </c>
      <c r="K231" s="81" t="n">
        <f aca="false">J231*I231</f>
        <v>0</v>
      </c>
    </row>
    <row r="232" s="31" customFormat="true" ht="13.8" hidden="false" customHeight="false" outlineLevel="0" collapsed="false">
      <c r="A232" s="74" t="n">
        <v>140.5</v>
      </c>
      <c r="B232" s="74" t="n">
        <v>0</v>
      </c>
      <c r="C232" s="75" t="n">
        <v>230</v>
      </c>
      <c r="D232" s="76"/>
      <c r="E232" s="76"/>
      <c r="F232" s="77" t="s">
        <v>276</v>
      </c>
      <c r="G232" s="78" t="s">
        <v>342</v>
      </c>
      <c r="H232" s="75"/>
      <c r="I232" s="79" t="n">
        <f aca="false">A232</f>
        <v>140.5</v>
      </c>
      <c r="J232" s="80" t="n">
        <f aca="false">'Formulário de Solicitação de Co'!F281</f>
        <v>0</v>
      </c>
      <c r="K232" s="81" t="n">
        <f aca="false">J232*I232</f>
        <v>0</v>
      </c>
    </row>
    <row r="233" s="31" customFormat="true" ht="13.8" hidden="false" customHeight="false" outlineLevel="0" collapsed="false">
      <c r="A233" s="74" t="n">
        <v>276.68</v>
      </c>
      <c r="B233" s="74" t="n">
        <v>0</v>
      </c>
      <c r="C233" s="75" t="n">
        <v>231</v>
      </c>
      <c r="D233" s="76"/>
      <c r="E233" s="76"/>
      <c r="F233" s="77" t="s">
        <v>277</v>
      </c>
      <c r="G233" s="78" t="s">
        <v>342</v>
      </c>
      <c r="H233" s="75"/>
      <c r="I233" s="79" t="n">
        <f aca="false">A233</f>
        <v>276.68</v>
      </c>
      <c r="J233" s="80" t="n">
        <f aca="false">'Formulário de Solicitação de Co'!F282</f>
        <v>0</v>
      </c>
      <c r="K233" s="81" t="n">
        <f aca="false">J233*I233</f>
        <v>0</v>
      </c>
    </row>
    <row r="234" s="31" customFormat="true" ht="135.8" hidden="false" customHeight="false" outlineLevel="0" collapsed="false">
      <c r="A234" s="74" t="n">
        <v>25.2</v>
      </c>
      <c r="B234" s="74" t="n">
        <v>0</v>
      </c>
      <c r="C234" s="75" t="n">
        <v>232</v>
      </c>
      <c r="D234" s="76"/>
      <c r="E234" s="76"/>
      <c r="F234" s="77" t="s">
        <v>278</v>
      </c>
      <c r="G234" s="78" t="s">
        <v>342</v>
      </c>
      <c r="H234" s="75"/>
      <c r="I234" s="79" t="n">
        <f aca="false">A234</f>
        <v>25.2</v>
      </c>
      <c r="J234" s="80" t="n">
        <f aca="false">'Formulário de Solicitação de Co'!F283</f>
        <v>0</v>
      </c>
      <c r="K234" s="81" t="n">
        <f aca="false">J234*I234</f>
        <v>0</v>
      </c>
    </row>
    <row r="235" s="31" customFormat="true" ht="135.8" hidden="false" customHeight="false" outlineLevel="0" collapsed="false">
      <c r="A235" s="74" t="n">
        <v>23.3</v>
      </c>
      <c r="B235" s="74" t="n">
        <v>0</v>
      </c>
      <c r="C235" s="75" t="n">
        <v>233</v>
      </c>
      <c r="D235" s="76"/>
      <c r="E235" s="76"/>
      <c r="F235" s="77" t="s">
        <v>279</v>
      </c>
      <c r="G235" s="78" t="s">
        <v>342</v>
      </c>
      <c r="H235" s="75"/>
      <c r="I235" s="79" t="n">
        <f aca="false">A235</f>
        <v>23.3</v>
      </c>
      <c r="J235" s="80" t="n">
        <f aca="false">'Formulário de Solicitação de Co'!F284</f>
        <v>0</v>
      </c>
      <c r="K235" s="81" t="n">
        <f aca="false">J235*I235</f>
        <v>0</v>
      </c>
    </row>
    <row r="236" s="31" customFormat="true" ht="135.8" hidden="false" customHeight="false" outlineLevel="0" collapsed="false">
      <c r="A236" s="74" t="n">
        <v>55.65</v>
      </c>
      <c r="B236" s="74" t="n">
        <v>0</v>
      </c>
      <c r="C236" s="75" t="n">
        <v>234</v>
      </c>
      <c r="D236" s="76"/>
      <c r="E236" s="76"/>
      <c r="F236" s="77" t="s">
        <v>280</v>
      </c>
      <c r="G236" s="78" t="s">
        <v>342</v>
      </c>
      <c r="H236" s="75"/>
      <c r="I236" s="79" t="n">
        <f aca="false">A236</f>
        <v>55.65</v>
      </c>
      <c r="J236" s="80" t="n">
        <f aca="false">'Formulário de Solicitação de Co'!F285</f>
        <v>0</v>
      </c>
      <c r="K236" s="81" t="n">
        <f aca="false">J236*I236</f>
        <v>0</v>
      </c>
    </row>
    <row r="237" s="31" customFormat="true" ht="135.8" hidden="false" customHeight="false" outlineLevel="0" collapsed="false">
      <c r="A237" s="74" t="n">
        <v>68.02</v>
      </c>
      <c r="B237" s="74" t="n">
        <v>0</v>
      </c>
      <c r="C237" s="75" t="n">
        <v>235</v>
      </c>
      <c r="D237" s="76"/>
      <c r="E237" s="76"/>
      <c r="F237" s="77" t="s">
        <v>281</v>
      </c>
      <c r="G237" s="78" t="s">
        <v>342</v>
      </c>
      <c r="H237" s="75"/>
      <c r="I237" s="79" t="n">
        <f aca="false">A237</f>
        <v>68.02</v>
      </c>
      <c r="J237" s="80" t="n">
        <f aca="false">'Formulário de Solicitação de Co'!F286</f>
        <v>0</v>
      </c>
      <c r="K237" s="81" t="n">
        <f aca="false">J237*I237</f>
        <v>0</v>
      </c>
    </row>
    <row r="238" s="31" customFormat="true" ht="124.6" hidden="false" customHeight="false" outlineLevel="0" collapsed="false">
      <c r="A238" s="74" t="n">
        <v>79.26</v>
      </c>
      <c r="B238" s="74" t="n">
        <v>0</v>
      </c>
      <c r="C238" s="75" t="n">
        <v>236</v>
      </c>
      <c r="D238" s="76"/>
      <c r="E238" s="76"/>
      <c r="F238" s="77" t="s">
        <v>282</v>
      </c>
      <c r="G238" s="78" t="s">
        <v>342</v>
      </c>
      <c r="H238" s="75"/>
      <c r="I238" s="79" t="n">
        <f aca="false">A238</f>
        <v>79.26</v>
      </c>
      <c r="J238" s="80" t="n">
        <f aca="false">'Formulário de Solicitação de Co'!F287</f>
        <v>0</v>
      </c>
      <c r="K238" s="81" t="n">
        <f aca="false">J238*I238</f>
        <v>0</v>
      </c>
    </row>
    <row r="239" s="31" customFormat="true" ht="124.6" hidden="false" customHeight="false" outlineLevel="0" collapsed="false">
      <c r="A239" s="74" t="n">
        <v>269.35</v>
      </c>
      <c r="B239" s="74" t="n">
        <v>0</v>
      </c>
      <c r="C239" s="75" t="n">
        <v>237</v>
      </c>
      <c r="D239" s="76"/>
      <c r="E239" s="76"/>
      <c r="F239" s="77" t="s">
        <v>283</v>
      </c>
      <c r="G239" s="78" t="s">
        <v>342</v>
      </c>
      <c r="H239" s="75"/>
      <c r="I239" s="79" t="n">
        <f aca="false">A239</f>
        <v>269.35</v>
      </c>
      <c r="J239" s="80" t="n">
        <f aca="false">'Formulário de Solicitação de Co'!F288</f>
        <v>0</v>
      </c>
      <c r="K239" s="81" t="n">
        <f aca="false">J239*I239</f>
        <v>0</v>
      </c>
    </row>
    <row r="240" s="31" customFormat="true" ht="135.8" hidden="false" customHeight="false" outlineLevel="0" collapsed="false">
      <c r="A240" s="74" t="n">
        <v>311.66</v>
      </c>
      <c r="B240" s="74" t="n">
        <v>0</v>
      </c>
      <c r="C240" s="75" t="n">
        <v>238</v>
      </c>
      <c r="D240" s="76"/>
      <c r="E240" s="76"/>
      <c r="F240" s="77" t="s">
        <v>284</v>
      </c>
      <c r="G240" s="78" t="s">
        <v>41</v>
      </c>
      <c r="H240" s="75"/>
      <c r="I240" s="79" t="n">
        <f aca="false">A240</f>
        <v>311.66</v>
      </c>
      <c r="J240" s="80" t="n">
        <f aca="false">'Formulário de Solicitação de Co'!F289</f>
        <v>0</v>
      </c>
      <c r="K240" s="81" t="n">
        <f aca="false">J240*I240</f>
        <v>0</v>
      </c>
    </row>
    <row r="241" s="31" customFormat="true" ht="35.05" hidden="false" customHeight="false" outlineLevel="0" collapsed="false">
      <c r="A241" s="74" t="n">
        <v>16.05</v>
      </c>
      <c r="B241" s="74" t="n">
        <v>0</v>
      </c>
      <c r="C241" s="75" t="n">
        <v>239</v>
      </c>
      <c r="D241" s="76"/>
      <c r="E241" s="76"/>
      <c r="F241" s="77" t="s">
        <v>285</v>
      </c>
      <c r="G241" s="78" t="s">
        <v>41</v>
      </c>
      <c r="H241" s="75"/>
      <c r="I241" s="79" t="n">
        <f aca="false">A241</f>
        <v>16.05</v>
      </c>
      <c r="J241" s="80" t="n">
        <f aca="false">'Formulário de Solicitação de Co'!F290</f>
        <v>0</v>
      </c>
      <c r="K241" s="81" t="n">
        <f aca="false">J241*I241</f>
        <v>0</v>
      </c>
    </row>
    <row r="242" s="31" customFormat="true" ht="13.8" hidden="false" customHeight="false" outlineLevel="0" collapsed="false">
      <c r="A242" s="74" t="n">
        <v>20.43</v>
      </c>
      <c r="B242" s="74" t="n">
        <v>0</v>
      </c>
      <c r="C242" s="75" t="n">
        <v>240</v>
      </c>
      <c r="D242" s="76"/>
      <c r="E242" s="76"/>
      <c r="F242" s="77" t="s">
        <v>286</v>
      </c>
      <c r="G242" s="78" t="s">
        <v>41</v>
      </c>
      <c r="H242" s="75"/>
      <c r="I242" s="79" t="n">
        <f aca="false">A242</f>
        <v>20.43</v>
      </c>
      <c r="J242" s="80" t="n">
        <f aca="false">'Formulário de Solicitação de Co'!F291</f>
        <v>0</v>
      </c>
      <c r="K242" s="81" t="n">
        <f aca="false">J242*I242</f>
        <v>0</v>
      </c>
    </row>
    <row r="243" s="31" customFormat="true" ht="23.85" hidden="false" customHeight="false" outlineLevel="0" collapsed="false">
      <c r="A243" s="74" t="n">
        <v>313.23</v>
      </c>
      <c r="B243" s="74" t="n">
        <v>0</v>
      </c>
      <c r="C243" s="75" t="n">
        <v>241</v>
      </c>
      <c r="D243" s="76"/>
      <c r="E243" s="76"/>
      <c r="F243" s="77" t="s">
        <v>287</v>
      </c>
      <c r="G243" s="78" t="s">
        <v>41</v>
      </c>
      <c r="H243" s="75"/>
      <c r="I243" s="79" t="n">
        <f aca="false">A243</f>
        <v>313.23</v>
      </c>
      <c r="J243" s="80" t="n">
        <f aca="false">'Formulário de Solicitação de Co'!F292</f>
        <v>0</v>
      </c>
      <c r="K243" s="81" t="n">
        <f aca="false">J243*I243</f>
        <v>0</v>
      </c>
    </row>
    <row r="244" s="31" customFormat="true" ht="23.85" hidden="false" customHeight="false" outlineLevel="0" collapsed="false">
      <c r="A244" s="74" t="n">
        <v>494.7</v>
      </c>
      <c r="B244" s="74" t="n">
        <v>0</v>
      </c>
      <c r="C244" s="75" t="n">
        <v>242</v>
      </c>
      <c r="D244" s="76"/>
      <c r="E244" s="76"/>
      <c r="F244" s="77" t="s">
        <v>288</v>
      </c>
      <c r="G244" s="78" t="s">
        <v>41</v>
      </c>
      <c r="H244" s="75"/>
      <c r="I244" s="79" t="n">
        <f aca="false">A244</f>
        <v>494.7</v>
      </c>
      <c r="J244" s="80" t="n">
        <f aca="false">'Formulário de Solicitação de Co'!F293</f>
        <v>0</v>
      </c>
      <c r="K244" s="81" t="n">
        <f aca="false">J244*I244</f>
        <v>0</v>
      </c>
    </row>
    <row r="245" s="31" customFormat="true" ht="13.8" hidden="false" customHeight="false" outlineLevel="0" collapsed="false">
      <c r="A245" s="74" t="n">
        <v>0.23</v>
      </c>
      <c r="B245" s="74" t="n">
        <v>0</v>
      </c>
      <c r="C245" s="75" t="n">
        <v>243</v>
      </c>
      <c r="D245" s="76"/>
      <c r="E245" s="76"/>
      <c r="F245" s="77" t="s">
        <v>289</v>
      </c>
      <c r="G245" s="78" t="s">
        <v>41</v>
      </c>
      <c r="H245" s="75"/>
      <c r="I245" s="79" t="n">
        <f aca="false">A245</f>
        <v>0.23</v>
      </c>
      <c r="J245" s="80" t="n">
        <f aca="false">'Formulário de Solicitação de Co'!F294</f>
        <v>0</v>
      </c>
      <c r="K245" s="81" t="n">
        <f aca="false">J245*I245</f>
        <v>0</v>
      </c>
    </row>
    <row r="246" s="31" customFormat="true" ht="13.8" hidden="false" customHeight="false" outlineLevel="0" collapsed="false">
      <c r="A246" s="74" t="n">
        <v>0.21</v>
      </c>
      <c r="B246" s="74" t="n">
        <v>0</v>
      </c>
      <c r="C246" s="75" t="n">
        <v>244</v>
      </c>
      <c r="D246" s="76"/>
      <c r="E246" s="76"/>
      <c r="F246" s="77" t="s">
        <v>290</v>
      </c>
      <c r="G246" s="78" t="s">
        <v>41</v>
      </c>
      <c r="H246" s="75"/>
      <c r="I246" s="79" t="n">
        <f aca="false">A246</f>
        <v>0.21</v>
      </c>
      <c r="J246" s="80" t="n">
        <f aca="false">'Formulário de Solicitação de Co'!F295</f>
        <v>0</v>
      </c>
      <c r="K246" s="81" t="n">
        <f aca="false">J246*I246</f>
        <v>0</v>
      </c>
    </row>
    <row r="247" s="31" customFormat="true" ht="35.05" hidden="false" customHeight="false" outlineLevel="0" collapsed="false">
      <c r="A247" s="74" t="n">
        <v>461.31</v>
      </c>
      <c r="B247" s="74" t="n">
        <v>0</v>
      </c>
      <c r="C247" s="75" t="n">
        <v>245</v>
      </c>
      <c r="D247" s="76"/>
      <c r="E247" s="76"/>
      <c r="F247" s="77" t="s">
        <v>291</v>
      </c>
      <c r="G247" s="78" t="s">
        <v>341</v>
      </c>
      <c r="H247" s="75"/>
      <c r="I247" s="79" t="n">
        <f aca="false">A247</f>
        <v>461.31</v>
      </c>
      <c r="J247" s="80" t="n">
        <f aca="false">'Formulário de Solicitação de Co'!F296</f>
        <v>0</v>
      </c>
      <c r="K247" s="81" t="n">
        <f aca="false">J247*I247</f>
        <v>0</v>
      </c>
    </row>
    <row r="248" s="31" customFormat="true" ht="13.8" hidden="false" customHeight="false" outlineLevel="0" collapsed="false">
      <c r="A248" s="74" t="n">
        <v>234.32</v>
      </c>
      <c r="B248" s="74" t="n">
        <v>0</v>
      </c>
      <c r="C248" s="75" t="n">
        <v>246</v>
      </c>
      <c r="D248" s="76"/>
      <c r="E248" s="76"/>
      <c r="F248" s="77" t="s">
        <v>292</v>
      </c>
      <c r="G248" s="78" t="s">
        <v>41</v>
      </c>
      <c r="H248" s="75"/>
      <c r="I248" s="79" t="n">
        <f aca="false">A248</f>
        <v>234.32</v>
      </c>
      <c r="J248" s="80" t="n">
        <f aca="false">'Formulário de Solicitação de Co'!F297</f>
        <v>0</v>
      </c>
      <c r="K248" s="81" t="n">
        <f aca="false">J248*I248</f>
        <v>0</v>
      </c>
    </row>
    <row r="249" s="31" customFormat="true" ht="23.85" hidden="false" customHeight="false" outlineLevel="0" collapsed="false">
      <c r="A249" s="74" t="n">
        <v>15.64</v>
      </c>
      <c r="B249" s="74" t="n">
        <v>0</v>
      </c>
      <c r="C249" s="75" t="n">
        <v>247</v>
      </c>
      <c r="D249" s="76"/>
      <c r="E249" s="76"/>
      <c r="F249" s="77" t="s">
        <v>293</v>
      </c>
      <c r="G249" s="78" t="s">
        <v>41</v>
      </c>
      <c r="H249" s="75"/>
      <c r="I249" s="79" t="n">
        <f aca="false">A249</f>
        <v>15.64</v>
      </c>
      <c r="J249" s="80" t="n">
        <f aca="false">'Formulário de Solicitação de Co'!F298</f>
        <v>0</v>
      </c>
      <c r="K249" s="81" t="n">
        <f aca="false">J249*I249</f>
        <v>0</v>
      </c>
    </row>
    <row r="250" s="31" customFormat="true" ht="13.8" hidden="false" customHeight="false" outlineLevel="0" collapsed="false">
      <c r="A250" s="74" t="n">
        <v>35.83</v>
      </c>
      <c r="B250" s="74" t="n">
        <v>0</v>
      </c>
      <c r="C250" s="75" t="n">
        <v>248</v>
      </c>
      <c r="D250" s="76"/>
      <c r="E250" s="76"/>
      <c r="F250" s="77" t="s">
        <v>294</v>
      </c>
      <c r="G250" s="78" t="s">
        <v>41</v>
      </c>
      <c r="H250" s="75"/>
      <c r="I250" s="79" t="n">
        <f aca="false">A250</f>
        <v>35.83</v>
      </c>
      <c r="J250" s="80" t="n">
        <f aca="false">'Formulário de Solicitação de Co'!F299</f>
        <v>0</v>
      </c>
      <c r="K250" s="81" t="n">
        <f aca="false">J250*I250</f>
        <v>0</v>
      </c>
    </row>
    <row r="251" s="31" customFormat="true" ht="13.8" hidden="false" customHeight="false" outlineLevel="0" collapsed="false">
      <c r="A251" s="74" t="n">
        <v>68.65</v>
      </c>
      <c r="B251" s="74" t="n">
        <v>0</v>
      </c>
      <c r="C251" s="75" t="n">
        <v>249</v>
      </c>
      <c r="D251" s="76"/>
      <c r="E251" s="76"/>
      <c r="F251" s="77" t="s">
        <v>295</v>
      </c>
      <c r="G251" s="78" t="s">
        <v>41</v>
      </c>
      <c r="H251" s="75"/>
      <c r="I251" s="79" t="n">
        <f aca="false">A251</f>
        <v>68.65</v>
      </c>
      <c r="J251" s="80" t="n">
        <f aca="false">'Formulário de Solicitação de Co'!F300</f>
        <v>0</v>
      </c>
      <c r="K251" s="81" t="n">
        <f aca="false">J251*I251</f>
        <v>0</v>
      </c>
    </row>
    <row r="252" s="31" customFormat="true" ht="13.8" hidden="false" customHeight="false" outlineLevel="0" collapsed="false">
      <c r="A252" s="74" t="n">
        <v>78.89</v>
      </c>
      <c r="B252" s="74" t="n">
        <v>0</v>
      </c>
      <c r="C252" s="75" t="n">
        <v>250</v>
      </c>
      <c r="D252" s="76"/>
      <c r="E252" s="76"/>
      <c r="F252" s="77" t="s">
        <v>296</v>
      </c>
      <c r="G252" s="78" t="s">
        <v>41</v>
      </c>
      <c r="H252" s="75"/>
      <c r="I252" s="79" t="n">
        <f aca="false">A252</f>
        <v>78.89</v>
      </c>
      <c r="J252" s="80" t="n">
        <f aca="false">'Formulário de Solicitação de Co'!F301</f>
        <v>0</v>
      </c>
      <c r="K252" s="81" t="n">
        <f aca="false">J252*I252</f>
        <v>0</v>
      </c>
    </row>
    <row r="253" s="31" customFormat="true" ht="13.8" hidden="false" customHeight="false" outlineLevel="0" collapsed="false">
      <c r="A253" s="74" t="n">
        <v>114.75</v>
      </c>
      <c r="B253" s="74" t="n">
        <v>0</v>
      </c>
      <c r="C253" s="75" t="n">
        <v>251</v>
      </c>
      <c r="D253" s="76"/>
      <c r="E253" s="76"/>
      <c r="F253" s="77" t="s">
        <v>297</v>
      </c>
      <c r="G253" s="78" t="s">
        <v>41</v>
      </c>
      <c r="H253" s="75"/>
      <c r="I253" s="79" t="n">
        <f aca="false">A253</f>
        <v>114.75</v>
      </c>
      <c r="J253" s="80" t="n">
        <f aca="false">'Formulário de Solicitação de Co'!F302</f>
        <v>0</v>
      </c>
      <c r="K253" s="81" t="n">
        <f aca="false">J253*I253</f>
        <v>0</v>
      </c>
    </row>
    <row r="254" s="31" customFormat="true" ht="13.8" hidden="false" customHeight="false" outlineLevel="0" collapsed="false">
      <c r="A254" s="74" t="n">
        <v>6.74</v>
      </c>
      <c r="B254" s="74" t="n">
        <v>0</v>
      </c>
      <c r="C254" s="75" t="n">
        <v>252</v>
      </c>
      <c r="D254" s="76"/>
      <c r="E254" s="76"/>
      <c r="F254" s="77" t="s">
        <v>298</v>
      </c>
      <c r="G254" s="78" t="s">
        <v>41</v>
      </c>
      <c r="H254" s="75"/>
      <c r="I254" s="79" t="n">
        <f aca="false">A254</f>
        <v>6.74</v>
      </c>
      <c r="J254" s="80" t="n">
        <f aca="false">'Formulário de Solicitação de Co'!F303</f>
        <v>0</v>
      </c>
      <c r="K254" s="81" t="n">
        <f aca="false">J254*I254</f>
        <v>0</v>
      </c>
    </row>
    <row r="255" s="31" customFormat="true" ht="13.8" hidden="false" customHeight="false" outlineLevel="0" collapsed="false">
      <c r="A255" s="74" t="n">
        <v>5.29</v>
      </c>
      <c r="B255" s="74" t="n">
        <v>0</v>
      </c>
      <c r="C255" s="75" t="n">
        <v>253</v>
      </c>
      <c r="D255" s="76"/>
      <c r="E255" s="76"/>
      <c r="F255" s="77" t="s">
        <v>299</v>
      </c>
      <c r="G255" s="78" t="s">
        <v>41</v>
      </c>
      <c r="H255" s="75"/>
      <c r="I255" s="79" t="n">
        <f aca="false">A255</f>
        <v>5.29</v>
      </c>
      <c r="J255" s="80" t="n">
        <f aca="false">'Formulário de Solicitação de Co'!F304</f>
        <v>0</v>
      </c>
      <c r="K255" s="81" t="n">
        <f aca="false">J255*I255</f>
        <v>0</v>
      </c>
    </row>
    <row r="256" s="31" customFormat="true" ht="13.8" hidden="false" customHeight="false" outlineLevel="0" collapsed="false">
      <c r="A256" s="74" t="n">
        <v>27.4</v>
      </c>
      <c r="B256" s="74" t="n">
        <v>0</v>
      </c>
      <c r="C256" s="75" t="n">
        <v>254</v>
      </c>
      <c r="D256" s="76"/>
      <c r="E256" s="76"/>
      <c r="F256" s="77" t="s">
        <v>300</v>
      </c>
      <c r="G256" s="78" t="s">
        <v>41</v>
      </c>
      <c r="H256" s="75"/>
      <c r="I256" s="79" t="n">
        <f aca="false">A256</f>
        <v>27.4</v>
      </c>
      <c r="J256" s="80" t="n">
        <f aca="false">'Formulário de Solicitação de Co'!F305</f>
        <v>0</v>
      </c>
      <c r="K256" s="81" t="n">
        <f aca="false">J256*I256</f>
        <v>0</v>
      </c>
    </row>
    <row r="257" s="31" customFormat="true" ht="13.8" hidden="false" customHeight="false" outlineLevel="0" collapsed="false">
      <c r="A257" s="74" t="n">
        <v>35.74</v>
      </c>
      <c r="B257" s="74" t="n">
        <v>0</v>
      </c>
      <c r="C257" s="75" t="n">
        <v>255</v>
      </c>
      <c r="D257" s="76"/>
      <c r="E257" s="76"/>
      <c r="F257" s="77" t="s">
        <v>301</v>
      </c>
      <c r="G257" s="78" t="s">
        <v>41</v>
      </c>
      <c r="H257" s="75"/>
      <c r="I257" s="79" t="n">
        <f aca="false">A257</f>
        <v>35.74</v>
      </c>
      <c r="J257" s="80" t="n">
        <f aca="false">'Formulário de Solicitação de Co'!F306</f>
        <v>0</v>
      </c>
      <c r="K257" s="81" t="n">
        <f aca="false">J257*I257</f>
        <v>0</v>
      </c>
    </row>
    <row r="258" s="31" customFormat="true" ht="13.8" hidden="false" customHeight="false" outlineLevel="0" collapsed="false">
      <c r="A258" s="74" t="n">
        <v>97.71</v>
      </c>
      <c r="B258" s="74" t="n">
        <v>0</v>
      </c>
      <c r="C258" s="75" t="n">
        <v>256</v>
      </c>
      <c r="D258" s="76"/>
      <c r="E258" s="76"/>
      <c r="F258" s="77" t="s">
        <v>302</v>
      </c>
      <c r="G258" s="78" t="s">
        <v>41</v>
      </c>
      <c r="H258" s="75"/>
      <c r="I258" s="79" t="n">
        <f aca="false">A258</f>
        <v>97.71</v>
      </c>
      <c r="J258" s="80" t="n">
        <f aca="false">'Formulário de Solicitação de Co'!F307</f>
        <v>0</v>
      </c>
      <c r="K258" s="81" t="n">
        <f aca="false">J258*I258</f>
        <v>0</v>
      </c>
    </row>
    <row r="259" s="31" customFormat="true" ht="13.8" hidden="false" customHeight="false" outlineLevel="0" collapsed="false">
      <c r="A259" s="74" t="n">
        <v>204.11</v>
      </c>
      <c r="B259" s="74" t="n">
        <v>0</v>
      </c>
      <c r="C259" s="75" t="n">
        <v>257</v>
      </c>
      <c r="D259" s="76"/>
      <c r="E259" s="76"/>
      <c r="F259" s="77" t="s">
        <v>303</v>
      </c>
      <c r="G259" s="78" t="s">
        <v>41</v>
      </c>
      <c r="H259" s="75"/>
      <c r="I259" s="79" t="n">
        <f aca="false">A259</f>
        <v>204.11</v>
      </c>
      <c r="J259" s="80" t="n">
        <f aca="false">'Formulário de Solicitação de Co'!F308</f>
        <v>0</v>
      </c>
      <c r="K259" s="81" t="n">
        <f aca="false">J259*I259</f>
        <v>0</v>
      </c>
    </row>
    <row r="260" s="31" customFormat="true" ht="13.8" hidden="false" customHeight="false" outlineLevel="0" collapsed="false">
      <c r="A260" s="74" t="n">
        <v>3.54</v>
      </c>
      <c r="B260" s="74" t="n">
        <v>0</v>
      </c>
      <c r="C260" s="75" t="n">
        <v>258</v>
      </c>
      <c r="D260" s="76"/>
      <c r="E260" s="76"/>
      <c r="F260" s="77" t="s">
        <v>304</v>
      </c>
      <c r="G260" s="78" t="s">
        <v>343</v>
      </c>
      <c r="H260" s="75"/>
      <c r="I260" s="79" t="n">
        <f aca="false">A260</f>
        <v>3.54</v>
      </c>
      <c r="J260" s="80" t="n">
        <f aca="false">'Formulário de Solicitação de Co'!F309</f>
        <v>0</v>
      </c>
      <c r="K260" s="81" t="n">
        <f aca="false">J260*I260</f>
        <v>0</v>
      </c>
    </row>
    <row r="261" s="31" customFormat="true" ht="13.8" hidden="false" customHeight="false" outlineLevel="0" collapsed="false">
      <c r="A261" s="74" t="n">
        <v>462.92</v>
      </c>
      <c r="B261" s="74" t="n">
        <v>0</v>
      </c>
      <c r="C261" s="75" t="n">
        <v>259</v>
      </c>
      <c r="D261" s="76"/>
      <c r="E261" s="76"/>
      <c r="F261" s="77" t="s">
        <v>305</v>
      </c>
      <c r="G261" s="78" t="s">
        <v>342</v>
      </c>
      <c r="H261" s="75"/>
      <c r="I261" s="79" t="n">
        <f aca="false">A261</f>
        <v>462.92</v>
      </c>
      <c r="J261" s="80" t="n">
        <f aca="false">'Formulário de Solicitação de Co'!F310</f>
        <v>0</v>
      </c>
      <c r="K261" s="81" t="n">
        <f aca="false">J261*I261</f>
        <v>0</v>
      </c>
    </row>
    <row r="262" s="31" customFormat="true" ht="13.8" hidden="false" customHeight="false" outlineLevel="0" collapsed="false">
      <c r="A262" s="74" t="n">
        <v>535.62</v>
      </c>
      <c r="B262" s="74" t="n">
        <v>0</v>
      </c>
      <c r="C262" s="75" t="n">
        <v>260</v>
      </c>
      <c r="D262" s="76"/>
      <c r="E262" s="76"/>
      <c r="F262" s="77" t="s">
        <v>306</v>
      </c>
      <c r="G262" s="78" t="s">
        <v>342</v>
      </c>
      <c r="H262" s="75"/>
      <c r="I262" s="79" t="n">
        <f aca="false">A262</f>
        <v>535.62</v>
      </c>
      <c r="J262" s="80" t="n">
        <f aca="false">'Formulário de Solicitação de Co'!F311</f>
        <v>0</v>
      </c>
      <c r="K262" s="81" t="n">
        <f aca="false">J262*I262</f>
        <v>0</v>
      </c>
    </row>
    <row r="263" s="31" customFormat="true" ht="13.8" hidden="false" customHeight="false" outlineLevel="0" collapsed="false">
      <c r="A263" s="74" t="n">
        <v>32.54</v>
      </c>
      <c r="B263" s="74" t="n">
        <v>0</v>
      </c>
      <c r="C263" s="75" t="n">
        <v>261</v>
      </c>
      <c r="D263" s="76"/>
      <c r="E263" s="76"/>
      <c r="F263" s="77" t="s">
        <v>307</v>
      </c>
      <c r="G263" s="78" t="s">
        <v>41</v>
      </c>
      <c r="H263" s="75"/>
      <c r="I263" s="79" t="n">
        <f aca="false">A263</f>
        <v>32.54</v>
      </c>
      <c r="J263" s="80" t="n">
        <f aca="false">'Formulário de Solicitação de Co'!F312</f>
        <v>0</v>
      </c>
      <c r="K263" s="81" t="n">
        <f aca="false">J263*I263</f>
        <v>0</v>
      </c>
    </row>
    <row r="264" s="31" customFormat="true" ht="13.8" hidden="false" customHeight="false" outlineLevel="0" collapsed="false">
      <c r="A264" s="74" t="n">
        <v>72.48</v>
      </c>
      <c r="B264" s="74" t="n">
        <v>0</v>
      </c>
      <c r="C264" s="75" t="n">
        <v>262</v>
      </c>
      <c r="D264" s="76"/>
      <c r="E264" s="76"/>
      <c r="F264" s="77" t="s">
        <v>308</v>
      </c>
      <c r="G264" s="78" t="s">
        <v>41</v>
      </c>
      <c r="H264" s="75"/>
      <c r="I264" s="79" t="n">
        <f aca="false">A264</f>
        <v>72.48</v>
      </c>
      <c r="J264" s="80" t="n">
        <f aca="false">'Formulário de Solicitação de Co'!F313</f>
        <v>0</v>
      </c>
      <c r="K264" s="81" t="n">
        <f aca="false">J264*I264</f>
        <v>0</v>
      </c>
    </row>
    <row r="265" s="31" customFormat="true" ht="46.25" hidden="false" customHeight="false" outlineLevel="0" collapsed="false">
      <c r="A265" s="74" t="n">
        <v>30.88</v>
      </c>
      <c r="B265" s="74" t="n">
        <v>0</v>
      </c>
      <c r="C265" s="75" t="n">
        <v>263</v>
      </c>
      <c r="D265" s="76"/>
      <c r="E265" s="76"/>
      <c r="F265" s="77" t="s">
        <v>309</v>
      </c>
      <c r="G265" s="78" t="s">
        <v>41</v>
      </c>
      <c r="H265" s="75"/>
      <c r="I265" s="79" t="n">
        <f aca="false">A265</f>
        <v>30.88</v>
      </c>
      <c r="J265" s="80" t="n">
        <f aca="false">'Formulário de Solicitação de Co'!F314</f>
        <v>0</v>
      </c>
      <c r="K265" s="81" t="n">
        <f aca="false">J265*I265</f>
        <v>0</v>
      </c>
    </row>
    <row r="266" s="31" customFormat="true" ht="46.25" hidden="false" customHeight="false" outlineLevel="0" collapsed="false">
      <c r="A266" s="74" t="n">
        <v>46.37</v>
      </c>
      <c r="B266" s="74" t="n">
        <v>0</v>
      </c>
      <c r="C266" s="75" t="n">
        <v>264</v>
      </c>
      <c r="D266" s="76"/>
      <c r="E266" s="76"/>
      <c r="F266" s="77" t="s">
        <v>310</v>
      </c>
      <c r="G266" s="78" t="s">
        <v>41</v>
      </c>
      <c r="H266" s="75"/>
      <c r="I266" s="79" t="n">
        <f aca="false">A266</f>
        <v>46.37</v>
      </c>
      <c r="J266" s="80" t="n">
        <f aca="false">'Formulário de Solicitação de Co'!F315</f>
        <v>0</v>
      </c>
      <c r="K266" s="81" t="n">
        <f aca="false">J266*I266</f>
        <v>0</v>
      </c>
    </row>
    <row r="267" s="31" customFormat="true" ht="57.45" hidden="false" customHeight="false" outlineLevel="0" collapsed="false">
      <c r="A267" s="74" t="n">
        <v>44.3</v>
      </c>
      <c r="B267" s="74" t="n">
        <v>0</v>
      </c>
      <c r="C267" s="75" t="n">
        <v>265</v>
      </c>
      <c r="D267" s="76"/>
      <c r="E267" s="76"/>
      <c r="F267" s="77" t="s">
        <v>311</v>
      </c>
      <c r="G267" s="78" t="s">
        <v>41</v>
      </c>
      <c r="H267" s="75"/>
      <c r="I267" s="79" t="n">
        <f aca="false">A267</f>
        <v>44.3</v>
      </c>
      <c r="J267" s="80" t="n">
        <f aca="false">'Formulário de Solicitação de Co'!F316</f>
        <v>0</v>
      </c>
      <c r="K267" s="81" t="n">
        <f aca="false">J267*I267</f>
        <v>0</v>
      </c>
    </row>
    <row r="268" s="31" customFormat="true" ht="23.85" hidden="false" customHeight="false" outlineLevel="0" collapsed="false">
      <c r="A268" s="74" t="n">
        <v>23.12</v>
      </c>
      <c r="B268" s="74" t="n">
        <v>0</v>
      </c>
      <c r="C268" s="75" t="n">
        <v>266</v>
      </c>
      <c r="D268" s="76"/>
      <c r="E268" s="76"/>
      <c r="F268" s="77" t="s">
        <v>312</v>
      </c>
      <c r="G268" s="78" t="s">
        <v>41</v>
      </c>
      <c r="H268" s="75"/>
      <c r="I268" s="79" t="n">
        <f aca="false">A268</f>
        <v>23.12</v>
      </c>
      <c r="J268" s="80" t="n">
        <f aca="false">'Formulário de Solicitação de Co'!F317</f>
        <v>0</v>
      </c>
      <c r="K268" s="81" t="n">
        <f aca="false">J268*I268</f>
        <v>0</v>
      </c>
    </row>
    <row r="269" s="31" customFormat="true" ht="23.85" hidden="false" customHeight="false" outlineLevel="0" collapsed="false">
      <c r="A269" s="74" t="n">
        <v>20.82</v>
      </c>
      <c r="B269" s="74" t="n">
        <v>0</v>
      </c>
      <c r="C269" s="75" t="n">
        <v>267</v>
      </c>
      <c r="D269" s="76"/>
      <c r="E269" s="76"/>
      <c r="F269" s="77" t="s">
        <v>313</v>
      </c>
      <c r="G269" s="78" t="s">
        <v>41</v>
      </c>
      <c r="H269" s="75"/>
      <c r="I269" s="79" t="n">
        <f aca="false">A269</f>
        <v>20.82</v>
      </c>
      <c r="J269" s="80" t="n">
        <f aca="false">'Formulário de Solicitação de Co'!F318</f>
        <v>0</v>
      </c>
      <c r="K269" s="81" t="n">
        <f aca="false">J269*I269</f>
        <v>0</v>
      </c>
    </row>
    <row r="270" s="31" customFormat="true" ht="46.25" hidden="false" customHeight="false" outlineLevel="0" collapsed="false">
      <c r="A270" s="74" t="n">
        <v>135.86</v>
      </c>
      <c r="B270" s="74" t="n">
        <v>0</v>
      </c>
      <c r="C270" s="75" t="n">
        <v>268</v>
      </c>
      <c r="D270" s="76"/>
      <c r="E270" s="76"/>
      <c r="F270" s="77" t="s">
        <v>314</v>
      </c>
      <c r="G270" s="78" t="s">
        <v>41</v>
      </c>
      <c r="H270" s="75"/>
      <c r="I270" s="79" t="n">
        <f aca="false">A270</f>
        <v>135.86</v>
      </c>
      <c r="J270" s="80" t="n">
        <f aca="false">'Formulário de Solicitação de Co'!F319</f>
        <v>0</v>
      </c>
      <c r="K270" s="81" t="n">
        <f aca="false">J270*I270</f>
        <v>0</v>
      </c>
    </row>
    <row r="271" s="31" customFormat="true" ht="13.8" hidden="false" customHeight="false" outlineLevel="0" collapsed="false">
      <c r="A271" s="74" t="n">
        <v>297.88</v>
      </c>
      <c r="B271" s="74" t="n">
        <v>0</v>
      </c>
      <c r="C271" s="75" t="n">
        <v>269</v>
      </c>
      <c r="D271" s="76"/>
      <c r="E271" s="76"/>
      <c r="F271" s="77" t="s">
        <v>315</v>
      </c>
      <c r="G271" s="78" t="s">
        <v>41</v>
      </c>
      <c r="H271" s="75"/>
      <c r="I271" s="79" t="n">
        <f aca="false">A271</f>
        <v>297.88</v>
      </c>
      <c r="J271" s="80" t="n">
        <f aca="false">'Formulário de Solicitação de Co'!F320</f>
        <v>0</v>
      </c>
      <c r="K271" s="81" t="n">
        <f aca="false">J271*I271</f>
        <v>0</v>
      </c>
    </row>
    <row r="272" s="31" customFormat="true" ht="79.85" hidden="false" customHeight="false" outlineLevel="0" collapsed="false">
      <c r="A272" s="74" t="n">
        <v>33.23</v>
      </c>
      <c r="B272" s="74" t="n">
        <v>0</v>
      </c>
      <c r="C272" s="75" t="n">
        <v>270</v>
      </c>
      <c r="D272" s="76"/>
      <c r="E272" s="76"/>
      <c r="F272" s="77" t="s">
        <v>316</v>
      </c>
      <c r="G272" s="78" t="s">
        <v>41</v>
      </c>
      <c r="H272" s="75"/>
      <c r="I272" s="79" t="n">
        <f aca="false">A272</f>
        <v>33.23</v>
      </c>
      <c r="J272" s="80" t="n">
        <f aca="false">'Formulário de Solicitação de Co'!F321</f>
        <v>0</v>
      </c>
      <c r="K272" s="81" t="n">
        <f aca="false">J272*I272</f>
        <v>0</v>
      </c>
    </row>
    <row r="273" s="31" customFormat="true" ht="35.05" hidden="false" customHeight="false" outlineLevel="0" collapsed="false">
      <c r="A273" s="74" t="n">
        <v>118.73</v>
      </c>
      <c r="B273" s="74" t="n">
        <v>0</v>
      </c>
      <c r="C273" s="75" t="n">
        <v>271</v>
      </c>
      <c r="D273" s="76"/>
      <c r="E273" s="76"/>
      <c r="F273" s="77" t="s">
        <v>317</v>
      </c>
      <c r="G273" s="78" t="s">
        <v>41</v>
      </c>
      <c r="H273" s="75"/>
      <c r="I273" s="79" t="n">
        <f aca="false">A273</f>
        <v>118.73</v>
      </c>
      <c r="J273" s="80" t="n">
        <f aca="false">'Formulário de Solicitação de Co'!F322</f>
        <v>0</v>
      </c>
      <c r="K273" s="81" t="n">
        <f aca="false">J273*I273</f>
        <v>0</v>
      </c>
    </row>
    <row r="274" s="31" customFormat="true" ht="57.45" hidden="false" customHeight="false" outlineLevel="0" collapsed="false">
      <c r="A274" s="74" t="n">
        <v>31.75</v>
      </c>
      <c r="B274" s="74" t="n">
        <v>0</v>
      </c>
      <c r="C274" s="75" t="n">
        <v>272</v>
      </c>
      <c r="D274" s="76"/>
      <c r="E274" s="76"/>
      <c r="F274" s="77" t="s">
        <v>318</v>
      </c>
      <c r="G274" s="78" t="s">
        <v>41</v>
      </c>
      <c r="H274" s="75"/>
      <c r="I274" s="79" t="n">
        <f aca="false">A274</f>
        <v>31.75</v>
      </c>
      <c r="J274" s="80" t="n">
        <f aca="false">'Formulário de Solicitação de Co'!F323</f>
        <v>0</v>
      </c>
      <c r="K274" s="81" t="n">
        <f aca="false">J274*I274</f>
        <v>0</v>
      </c>
    </row>
    <row r="275" s="31" customFormat="true" ht="68.65" hidden="false" customHeight="false" outlineLevel="0" collapsed="false">
      <c r="A275" s="74" t="n">
        <v>40.01</v>
      </c>
      <c r="B275" s="74" t="n">
        <v>0</v>
      </c>
      <c r="C275" s="75" t="n">
        <v>273</v>
      </c>
      <c r="D275" s="76"/>
      <c r="E275" s="76"/>
      <c r="F275" s="77" t="s">
        <v>319</v>
      </c>
      <c r="G275" s="78" t="s">
        <v>41</v>
      </c>
      <c r="H275" s="75"/>
      <c r="I275" s="79" t="n">
        <f aca="false">A275</f>
        <v>40.01</v>
      </c>
      <c r="J275" s="80" t="n">
        <f aca="false">'Formulário de Solicitação de Co'!F324</f>
        <v>0</v>
      </c>
      <c r="K275" s="81" t="n">
        <f aca="false">J275*I275</f>
        <v>0</v>
      </c>
    </row>
    <row r="276" s="31" customFormat="true" ht="57.45" hidden="false" customHeight="false" outlineLevel="0" collapsed="false">
      <c r="A276" s="74" t="n">
        <v>35.34</v>
      </c>
      <c r="B276" s="74" t="n">
        <v>0</v>
      </c>
      <c r="C276" s="75" t="n">
        <v>274</v>
      </c>
      <c r="D276" s="76"/>
      <c r="E276" s="76"/>
      <c r="F276" s="77" t="s">
        <v>320</v>
      </c>
      <c r="G276" s="78" t="s">
        <v>41</v>
      </c>
      <c r="H276" s="75"/>
      <c r="I276" s="79" t="n">
        <f aca="false">A276</f>
        <v>35.34</v>
      </c>
      <c r="J276" s="80" t="n">
        <f aca="false">'Formulário de Solicitação de Co'!F325</f>
        <v>0</v>
      </c>
      <c r="K276" s="81" t="n">
        <f aca="false">J276*I276</f>
        <v>0</v>
      </c>
    </row>
    <row r="277" s="31" customFormat="true" ht="68.65" hidden="false" customHeight="false" outlineLevel="0" collapsed="false">
      <c r="A277" s="74" t="n">
        <v>61.04</v>
      </c>
      <c r="B277" s="74" t="n">
        <v>0</v>
      </c>
      <c r="C277" s="75" t="n">
        <v>275</v>
      </c>
      <c r="D277" s="76"/>
      <c r="E277" s="76"/>
      <c r="F277" s="77" t="s">
        <v>321</v>
      </c>
      <c r="G277" s="78" t="s">
        <v>41</v>
      </c>
      <c r="H277" s="75"/>
      <c r="I277" s="79" t="n">
        <f aca="false">A277</f>
        <v>61.04</v>
      </c>
      <c r="J277" s="80" t="n">
        <f aca="false">'Formulário de Solicitação de Co'!F326</f>
        <v>0</v>
      </c>
      <c r="K277" s="81" t="n">
        <f aca="false">J277*I277</f>
        <v>0</v>
      </c>
    </row>
    <row r="278" s="31" customFormat="true" ht="23.85" hidden="false" customHeight="false" outlineLevel="0" collapsed="false">
      <c r="A278" s="74" t="n">
        <v>51.92</v>
      </c>
      <c r="B278" s="74" t="n">
        <v>0</v>
      </c>
      <c r="C278" s="75" t="n">
        <v>276</v>
      </c>
      <c r="D278" s="76"/>
      <c r="E278" s="76"/>
      <c r="F278" s="77" t="s">
        <v>322</v>
      </c>
      <c r="G278" s="78" t="s">
        <v>41</v>
      </c>
      <c r="H278" s="75"/>
      <c r="I278" s="79" t="n">
        <f aca="false">A278</f>
        <v>51.92</v>
      </c>
      <c r="J278" s="80" t="n">
        <f aca="false">'Formulário de Solicitação de Co'!F327</f>
        <v>0</v>
      </c>
      <c r="K278" s="81" t="n">
        <f aca="false">J278*I278</f>
        <v>0</v>
      </c>
    </row>
    <row r="279" s="31" customFormat="true" ht="23.85" hidden="false" customHeight="false" outlineLevel="0" collapsed="false">
      <c r="A279" s="74" t="n">
        <v>2.79</v>
      </c>
      <c r="B279" s="74" t="n">
        <v>0</v>
      </c>
      <c r="C279" s="75" t="n">
        <v>277</v>
      </c>
      <c r="D279" s="76"/>
      <c r="E279" s="76"/>
      <c r="F279" s="77" t="s">
        <v>323</v>
      </c>
      <c r="G279" s="78" t="s">
        <v>343</v>
      </c>
      <c r="H279" s="75"/>
      <c r="I279" s="79" t="n">
        <f aca="false">A279</f>
        <v>2.79</v>
      </c>
      <c r="J279" s="80" t="n">
        <f aca="false">'Formulário de Solicitação de Co'!F328</f>
        <v>0</v>
      </c>
      <c r="K279" s="81" t="n">
        <f aca="false">J279*I279</f>
        <v>0</v>
      </c>
    </row>
    <row r="280" s="31" customFormat="true" ht="225.35" hidden="false" customHeight="false" outlineLevel="0" collapsed="false">
      <c r="A280" s="74" t="n">
        <v>44.2</v>
      </c>
      <c r="B280" s="74" t="n">
        <v>0</v>
      </c>
      <c r="C280" s="75" t="n">
        <v>278</v>
      </c>
      <c r="D280" s="76"/>
      <c r="E280" s="76"/>
      <c r="F280" s="77" t="s">
        <v>324</v>
      </c>
      <c r="G280" s="78" t="s">
        <v>41</v>
      </c>
      <c r="H280" s="75"/>
      <c r="I280" s="79" t="n">
        <f aca="false">A280</f>
        <v>44.2</v>
      </c>
      <c r="J280" s="80" t="n">
        <f aca="false">'Formulário de Solicitação de Co'!F329</f>
        <v>0</v>
      </c>
      <c r="K280" s="81" t="n">
        <f aca="false">J280*I280</f>
        <v>0</v>
      </c>
    </row>
    <row r="281" s="31" customFormat="true" ht="13.8" hidden="false" customHeight="false" outlineLevel="0" collapsed="false">
      <c r="A281" s="74" t="n">
        <v>267.14</v>
      </c>
      <c r="B281" s="74" t="n">
        <v>0</v>
      </c>
      <c r="C281" s="75" t="n">
        <v>279</v>
      </c>
      <c r="D281" s="76"/>
      <c r="E281" s="76"/>
      <c r="F281" s="77" t="s">
        <v>325</v>
      </c>
      <c r="G281" s="78" t="s">
        <v>344</v>
      </c>
      <c r="H281" s="75"/>
      <c r="I281" s="79" t="n">
        <f aca="false">A281</f>
        <v>267.14</v>
      </c>
      <c r="J281" s="80" t="n">
        <f aca="false">'Formulário de Solicitação de Co'!F330</f>
        <v>0</v>
      </c>
      <c r="K281" s="81" t="n">
        <f aca="false">J281*I281</f>
        <v>0</v>
      </c>
    </row>
    <row r="282" s="31" customFormat="true" ht="13.8" hidden="false" customHeight="false" outlineLevel="0" collapsed="false">
      <c r="A282" s="74" t="n">
        <v>14.32</v>
      </c>
      <c r="B282" s="74" t="n">
        <v>0</v>
      </c>
      <c r="C282" s="75" t="n">
        <v>280</v>
      </c>
      <c r="D282" s="76"/>
      <c r="E282" s="76"/>
      <c r="F282" s="77" t="s">
        <v>326</v>
      </c>
      <c r="G282" s="78" t="s">
        <v>345</v>
      </c>
      <c r="H282" s="75"/>
      <c r="I282" s="79" t="n">
        <f aca="false">A282</f>
        <v>14.32</v>
      </c>
      <c r="J282" s="80" t="n">
        <f aca="false">'Formulário de Solicitação de Co'!F331</f>
        <v>0</v>
      </c>
      <c r="K282" s="81" t="n">
        <f aca="false">J282*I282</f>
        <v>0</v>
      </c>
    </row>
    <row r="283" s="31" customFormat="true" ht="23.85" hidden="false" customHeight="false" outlineLevel="0" collapsed="false">
      <c r="A283" s="74" t="n">
        <v>28.15</v>
      </c>
      <c r="B283" s="74" t="n">
        <v>0</v>
      </c>
      <c r="C283" s="75" t="n">
        <v>281</v>
      </c>
      <c r="D283" s="76"/>
      <c r="E283" s="76"/>
      <c r="F283" s="77" t="s">
        <v>327</v>
      </c>
      <c r="G283" s="78" t="s">
        <v>344</v>
      </c>
      <c r="H283" s="75"/>
      <c r="I283" s="79" t="n">
        <f aca="false">A283</f>
        <v>28.15</v>
      </c>
      <c r="J283" s="80" t="n">
        <f aca="false">'Formulário de Solicitação de Co'!F332</f>
        <v>0</v>
      </c>
      <c r="K283" s="81" t="n">
        <f aca="false">J283*I283</f>
        <v>0</v>
      </c>
    </row>
    <row r="284" s="31" customFormat="true" ht="23.85" hidden="false" customHeight="false" outlineLevel="0" collapsed="false">
      <c r="A284" s="74" t="n">
        <v>272.21</v>
      </c>
      <c r="B284" s="74" t="n">
        <v>0</v>
      </c>
      <c r="C284" s="75" t="n">
        <v>282</v>
      </c>
      <c r="D284" s="76"/>
      <c r="E284" s="76"/>
      <c r="F284" s="77" t="s">
        <v>328</v>
      </c>
      <c r="G284" s="78" t="s">
        <v>344</v>
      </c>
      <c r="H284" s="75"/>
      <c r="I284" s="79" t="n">
        <f aca="false">A284</f>
        <v>272.21</v>
      </c>
      <c r="J284" s="80" t="n">
        <f aca="false">'Formulário de Solicitação de Co'!F333</f>
        <v>0</v>
      </c>
      <c r="K284" s="81" t="n">
        <f aca="false">J284*I284</f>
        <v>0</v>
      </c>
    </row>
    <row r="285" s="31" customFormat="true" ht="57.45" hidden="false" customHeight="false" outlineLevel="0" collapsed="false">
      <c r="A285" s="74" t="n">
        <v>34.21</v>
      </c>
      <c r="B285" s="74" t="n">
        <v>0</v>
      </c>
      <c r="C285" s="75" t="n">
        <v>283</v>
      </c>
      <c r="D285" s="76"/>
      <c r="E285" s="76"/>
      <c r="F285" s="77" t="s">
        <v>329</v>
      </c>
      <c r="G285" s="78" t="s">
        <v>344</v>
      </c>
      <c r="H285" s="75"/>
      <c r="I285" s="79" t="n">
        <f aca="false">A285</f>
        <v>34.21</v>
      </c>
      <c r="J285" s="80" t="n">
        <f aca="false">'Formulário de Solicitação de Co'!F334</f>
        <v>0</v>
      </c>
      <c r="K285" s="81" t="n">
        <f aca="false">J285*I285</f>
        <v>0</v>
      </c>
    </row>
  </sheetData>
  <sheetProtection sheet="true" objects="true" scenarios="true"/>
  <mergeCells count="1">
    <mergeCell ref="F2:G2"/>
  </mergeCells>
  <printOptions headings="false" gridLines="false" gridLinesSet="true" horizontalCentered="false" verticalCentered="false"/>
  <pageMargins left="0.7875" right="0.7875" top="1.05277777777778" bottom="1.05277777777778"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&amp;C&amp;"Times New Roman,Normal"&amp;12&amp;Kffffff&amp;A</oddHeader>
    <oddFooter>&amp;C&amp;"Times New Roman,Normal"&amp;12&amp;KffffffPágina &amp;P</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Z229"/>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7" activeCellId="0" sqref="B7"/>
    </sheetView>
  </sheetViews>
  <sheetFormatPr defaultColWidth="12.66796875" defaultRowHeight="12.75" zeroHeight="false" outlineLevelRow="0" outlineLevelCol="0"/>
  <cols>
    <col collapsed="false" customWidth="true" hidden="false" outlineLevel="0" max="1" min="1" style="31" width="5.33"/>
    <col collapsed="false" customWidth="true" hidden="false" outlineLevel="0" max="2" min="2" style="31" width="93.33"/>
    <col collapsed="false" customWidth="true" hidden="false" outlineLevel="0" max="6" min="3" style="31" width="11.44"/>
    <col collapsed="false" customWidth="true" hidden="false" outlineLevel="0" max="22" min="7" style="31" width="8.67"/>
  </cols>
  <sheetData>
    <row r="1" customFormat="false" ht="12.75" hidden="false" customHeight="false" outlineLevel="0" collapsed="false">
      <c r="A1" s="82" t="s">
        <v>346</v>
      </c>
      <c r="B1" s="82"/>
      <c r="C1" s="83"/>
      <c r="D1" s="83"/>
      <c r="E1" s="83"/>
      <c r="F1" s="83"/>
      <c r="G1" s="83"/>
      <c r="H1" s="83"/>
      <c r="I1" s="83"/>
      <c r="J1" s="83"/>
      <c r="K1" s="83"/>
      <c r="L1" s="83"/>
      <c r="M1" s="83"/>
      <c r="N1" s="83"/>
      <c r="O1" s="83"/>
      <c r="P1" s="83"/>
      <c r="Q1" s="83"/>
      <c r="R1" s="83"/>
      <c r="S1" s="83"/>
      <c r="T1" s="83"/>
      <c r="U1" s="83"/>
      <c r="V1" s="83"/>
      <c r="W1" s="83"/>
      <c r="X1" s="83"/>
      <c r="Y1" s="83"/>
      <c r="Z1" s="83"/>
    </row>
    <row r="2" customFormat="false" ht="12.75" hidden="false" customHeight="true" outlineLevel="0" collapsed="false">
      <c r="A2" s="84" t="s">
        <v>347</v>
      </c>
      <c r="B2" s="84"/>
      <c r="C2" s="83"/>
      <c r="D2" s="83"/>
      <c r="E2" s="83"/>
      <c r="F2" s="83"/>
      <c r="G2" s="83"/>
      <c r="H2" s="83"/>
      <c r="I2" s="83"/>
      <c r="J2" s="83"/>
      <c r="K2" s="83"/>
      <c r="L2" s="83"/>
      <c r="M2" s="83"/>
      <c r="N2" s="83"/>
      <c r="O2" s="83"/>
      <c r="P2" s="83"/>
      <c r="Q2" s="83"/>
      <c r="R2" s="83"/>
      <c r="S2" s="83"/>
      <c r="T2" s="83"/>
      <c r="U2" s="83"/>
      <c r="V2" s="83"/>
      <c r="W2" s="83"/>
      <c r="X2" s="83"/>
      <c r="Y2" s="83"/>
      <c r="Z2" s="83"/>
    </row>
    <row r="3" customFormat="false" ht="12.75" hidden="false" customHeight="false" outlineLevel="0" collapsed="false">
      <c r="A3" s="82" t="s">
        <v>348</v>
      </c>
      <c r="B3" s="85" t="s">
        <v>349</v>
      </c>
      <c r="C3" s="83"/>
      <c r="D3" s="83"/>
      <c r="E3" s="83"/>
      <c r="F3" s="83"/>
      <c r="G3" s="83"/>
      <c r="H3" s="83"/>
      <c r="I3" s="83"/>
      <c r="J3" s="83"/>
      <c r="K3" s="83"/>
      <c r="L3" s="83"/>
      <c r="M3" s="83"/>
      <c r="N3" s="83"/>
      <c r="O3" s="83"/>
      <c r="P3" s="83"/>
      <c r="Q3" s="83"/>
      <c r="R3" s="83"/>
      <c r="S3" s="83"/>
      <c r="T3" s="83"/>
      <c r="U3" s="83"/>
      <c r="V3" s="83"/>
      <c r="W3" s="83"/>
      <c r="X3" s="83"/>
      <c r="Y3" s="83"/>
      <c r="Z3" s="83"/>
    </row>
    <row r="4" customFormat="false" ht="12.75" hidden="false" customHeight="false" outlineLevel="0" collapsed="false">
      <c r="A4" s="86" t="n">
        <v>1</v>
      </c>
      <c r="B4" s="87" t="s">
        <v>350</v>
      </c>
      <c r="C4" s="83"/>
      <c r="D4" s="83"/>
      <c r="E4" s="83"/>
      <c r="F4" s="83"/>
      <c r="G4" s="83"/>
      <c r="H4" s="83"/>
      <c r="I4" s="83"/>
      <c r="J4" s="83"/>
      <c r="K4" s="83"/>
      <c r="L4" s="83"/>
      <c r="M4" s="83"/>
      <c r="N4" s="83"/>
      <c r="O4" s="83"/>
      <c r="P4" s="83"/>
      <c r="Q4" s="83"/>
      <c r="R4" s="83"/>
      <c r="S4" s="83"/>
      <c r="T4" s="83"/>
      <c r="U4" s="83"/>
      <c r="V4" s="83"/>
      <c r="W4" s="83"/>
      <c r="X4" s="83"/>
      <c r="Y4" s="83"/>
      <c r="Z4" s="83"/>
    </row>
    <row r="5" customFormat="false" ht="20.85" hidden="false" customHeight="false" outlineLevel="0" collapsed="false">
      <c r="A5" s="86"/>
      <c r="B5" s="87" t="s">
        <v>351</v>
      </c>
      <c r="C5" s="83"/>
      <c r="D5" s="83"/>
      <c r="E5" s="83"/>
      <c r="F5" s="83"/>
      <c r="G5" s="83"/>
      <c r="H5" s="83"/>
      <c r="I5" s="83"/>
      <c r="J5" s="83"/>
      <c r="K5" s="83"/>
      <c r="L5" s="83"/>
      <c r="M5" s="83"/>
      <c r="N5" s="83"/>
      <c r="O5" s="83"/>
      <c r="P5" s="83"/>
      <c r="Q5" s="83"/>
      <c r="R5" s="83"/>
      <c r="S5" s="83"/>
      <c r="T5" s="83"/>
      <c r="U5" s="83"/>
      <c r="V5" s="83"/>
      <c r="W5" s="83"/>
      <c r="X5" s="83"/>
      <c r="Y5" s="83"/>
      <c r="Z5" s="83"/>
    </row>
    <row r="6" customFormat="false" ht="59.7" hidden="false" customHeight="false" outlineLevel="0" collapsed="false">
      <c r="A6" s="88" t="n">
        <v>2</v>
      </c>
      <c r="B6" s="87" t="s">
        <v>352</v>
      </c>
      <c r="C6" s="83"/>
      <c r="D6" s="83"/>
      <c r="E6" s="83"/>
      <c r="F6" s="83"/>
      <c r="G6" s="83"/>
      <c r="H6" s="83"/>
      <c r="I6" s="83"/>
      <c r="J6" s="83"/>
      <c r="K6" s="83"/>
      <c r="L6" s="83"/>
      <c r="M6" s="83"/>
      <c r="N6" s="83"/>
      <c r="O6" s="83"/>
      <c r="P6" s="83"/>
      <c r="Q6" s="83"/>
      <c r="R6" s="83"/>
      <c r="S6" s="83"/>
      <c r="T6" s="83"/>
      <c r="U6" s="83"/>
      <c r="V6" s="83"/>
      <c r="W6" s="83"/>
      <c r="X6" s="83"/>
      <c r="Y6" s="83"/>
      <c r="Z6" s="83"/>
    </row>
    <row r="7" customFormat="false" ht="12.75" hidden="false" customHeight="false" outlineLevel="0" collapsed="false">
      <c r="A7" s="88" t="n">
        <v>3</v>
      </c>
      <c r="B7" s="87" t="s">
        <v>353</v>
      </c>
      <c r="C7" s="83"/>
      <c r="D7" s="83"/>
      <c r="E7" s="83"/>
      <c r="F7" s="83"/>
      <c r="G7" s="83"/>
      <c r="H7" s="83"/>
      <c r="I7" s="83"/>
      <c r="J7" s="83"/>
      <c r="K7" s="83"/>
      <c r="L7" s="83"/>
      <c r="M7" s="83"/>
      <c r="N7" s="83"/>
      <c r="O7" s="83"/>
      <c r="P7" s="83"/>
      <c r="Q7" s="83"/>
      <c r="R7" s="83"/>
      <c r="S7" s="83"/>
      <c r="T7" s="83"/>
      <c r="U7" s="83"/>
      <c r="V7" s="83"/>
      <c r="W7" s="83"/>
      <c r="X7" s="83"/>
      <c r="Y7" s="83"/>
      <c r="Z7" s="83"/>
    </row>
    <row r="8" customFormat="false" ht="30.55" hidden="false" customHeight="false" outlineLevel="0" collapsed="false">
      <c r="A8" s="88"/>
      <c r="B8" s="87" t="s">
        <v>354</v>
      </c>
      <c r="C8" s="83"/>
      <c r="D8" s="83"/>
      <c r="E8" s="83"/>
      <c r="F8" s="83"/>
      <c r="G8" s="83"/>
      <c r="H8" s="83"/>
      <c r="I8" s="83"/>
      <c r="J8" s="83"/>
      <c r="K8" s="83"/>
      <c r="L8" s="83"/>
      <c r="M8" s="83"/>
      <c r="N8" s="83"/>
      <c r="O8" s="83"/>
      <c r="P8" s="83"/>
      <c r="Q8" s="83"/>
      <c r="R8" s="83"/>
      <c r="S8" s="83"/>
      <c r="T8" s="83"/>
      <c r="U8" s="83"/>
      <c r="V8" s="83"/>
      <c r="W8" s="83"/>
      <c r="X8" s="83"/>
      <c r="Y8" s="83"/>
      <c r="Z8" s="83"/>
    </row>
    <row r="9" customFormat="false" ht="40.25" hidden="false" customHeight="false" outlineLevel="0" collapsed="false">
      <c r="A9" s="88"/>
      <c r="B9" s="87" t="s">
        <v>355</v>
      </c>
      <c r="C9" s="83"/>
      <c r="D9" s="83"/>
      <c r="E9" s="83"/>
      <c r="F9" s="83"/>
      <c r="G9" s="83"/>
      <c r="H9" s="83"/>
      <c r="I9" s="83"/>
      <c r="J9" s="83"/>
      <c r="K9" s="83"/>
      <c r="L9" s="83"/>
      <c r="M9" s="83"/>
      <c r="N9" s="83"/>
      <c r="O9" s="83"/>
      <c r="P9" s="83"/>
      <c r="Q9" s="83"/>
      <c r="R9" s="83"/>
      <c r="S9" s="83"/>
      <c r="T9" s="83"/>
      <c r="U9" s="83"/>
      <c r="V9" s="83"/>
      <c r="W9" s="83"/>
      <c r="X9" s="83"/>
      <c r="Y9" s="83"/>
      <c r="Z9" s="83"/>
    </row>
    <row r="10" customFormat="false" ht="20.85" hidden="false" customHeight="false" outlineLevel="0" collapsed="false">
      <c r="A10" s="88"/>
      <c r="B10" s="87" t="s">
        <v>356</v>
      </c>
      <c r="C10" s="83"/>
      <c r="D10" s="83"/>
      <c r="E10" s="83"/>
      <c r="F10" s="83"/>
      <c r="G10" s="83"/>
      <c r="H10" s="83"/>
      <c r="I10" s="83"/>
      <c r="J10" s="83"/>
      <c r="K10" s="83"/>
      <c r="L10" s="83"/>
      <c r="M10" s="83"/>
      <c r="N10" s="83"/>
      <c r="O10" s="83"/>
      <c r="P10" s="83"/>
      <c r="Q10" s="83"/>
      <c r="R10" s="83"/>
      <c r="S10" s="83"/>
      <c r="T10" s="83"/>
      <c r="U10" s="83"/>
      <c r="V10" s="83"/>
      <c r="W10" s="83"/>
      <c r="X10" s="83"/>
      <c r="Y10" s="83"/>
      <c r="Z10" s="83"/>
    </row>
    <row r="11" customFormat="false" ht="20.85" hidden="false" customHeight="false" outlineLevel="0" collapsed="false">
      <c r="A11" s="88"/>
      <c r="B11" s="87" t="s">
        <v>357</v>
      </c>
      <c r="C11" s="83"/>
      <c r="D11" s="83"/>
      <c r="E11" s="83"/>
      <c r="F11" s="83"/>
      <c r="G11" s="83"/>
      <c r="H11" s="83"/>
      <c r="I11" s="83"/>
      <c r="J11" s="83"/>
      <c r="K11" s="83"/>
      <c r="L11" s="83"/>
      <c r="M11" s="83"/>
      <c r="N11" s="83"/>
      <c r="O11" s="83"/>
      <c r="P11" s="83"/>
      <c r="Q11" s="83"/>
      <c r="R11" s="83"/>
      <c r="S11" s="83"/>
      <c r="T11" s="83"/>
      <c r="U11" s="83"/>
      <c r="V11" s="83"/>
      <c r="W11" s="83"/>
      <c r="X11" s="83"/>
      <c r="Y11" s="83"/>
      <c r="Z11" s="83"/>
    </row>
    <row r="12" customFormat="false" ht="20.85" hidden="false" customHeight="false" outlineLevel="0" collapsed="false">
      <c r="A12" s="88"/>
      <c r="B12" s="87" t="s">
        <v>358</v>
      </c>
      <c r="C12" s="83"/>
      <c r="D12" s="83"/>
      <c r="E12" s="83"/>
      <c r="F12" s="83"/>
      <c r="G12" s="83"/>
      <c r="H12" s="83"/>
      <c r="I12" s="83"/>
      <c r="J12" s="83"/>
      <c r="K12" s="83"/>
      <c r="L12" s="83"/>
      <c r="M12" s="83"/>
      <c r="N12" s="83"/>
      <c r="O12" s="83"/>
      <c r="P12" s="83"/>
      <c r="Q12" s="83"/>
      <c r="R12" s="83"/>
      <c r="S12" s="83"/>
      <c r="T12" s="83"/>
      <c r="U12" s="83"/>
      <c r="V12" s="83"/>
      <c r="W12" s="83"/>
      <c r="X12" s="83"/>
      <c r="Y12" s="83"/>
      <c r="Z12" s="83"/>
    </row>
    <row r="13" customFormat="false" ht="12.75" hidden="false" customHeight="false" outlineLevel="0" collapsed="false">
      <c r="A13" s="88" t="s">
        <v>359</v>
      </c>
      <c r="B13" s="87" t="s">
        <v>360</v>
      </c>
      <c r="C13" s="83"/>
      <c r="D13" s="83"/>
      <c r="E13" s="83"/>
      <c r="F13" s="83"/>
      <c r="G13" s="83"/>
      <c r="H13" s="83"/>
      <c r="I13" s="83"/>
      <c r="J13" s="83"/>
      <c r="K13" s="83"/>
      <c r="L13" s="83"/>
      <c r="M13" s="83"/>
      <c r="N13" s="83"/>
      <c r="O13" s="83"/>
      <c r="P13" s="83"/>
      <c r="Q13" s="83"/>
      <c r="R13" s="83"/>
      <c r="S13" s="83"/>
      <c r="T13" s="83"/>
      <c r="U13" s="83"/>
      <c r="V13" s="83"/>
      <c r="W13" s="83"/>
      <c r="X13" s="83"/>
      <c r="Y13" s="83"/>
      <c r="Z13" s="83"/>
    </row>
    <row r="14" customFormat="false" ht="20.85" hidden="false" customHeight="false" outlineLevel="0" collapsed="false">
      <c r="A14" s="88"/>
      <c r="B14" s="87" t="s">
        <v>361</v>
      </c>
      <c r="C14" s="83"/>
      <c r="D14" s="83"/>
      <c r="E14" s="83"/>
      <c r="F14" s="83"/>
      <c r="G14" s="83"/>
      <c r="H14" s="83"/>
      <c r="I14" s="83"/>
      <c r="J14" s="83"/>
      <c r="K14" s="83"/>
      <c r="L14" s="83"/>
      <c r="M14" s="83"/>
      <c r="N14" s="83"/>
      <c r="O14" s="83"/>
      <c r="P14" s="83"/>
      <c r="Q14" s="83"/>
      <c r="R14" s="83"/>
      <c r="S14" s="83"/>
      <c r="T14" s="83"/>
      <c r="U14" s="83"/>
      <c r="V14" s="83"/>
      <c r="W14" s="83"/>
      <c r="X14" s="83"/>
      <c r="Y14" s="83"/>
      <c r="Z14" s="83"/>
    </row>
    <row r="15" customFormat="false" ht="12.75" hidden="false" customHeight="false" outlineLevel="0" collapsed="false">
      <c r="A15" s="88"/>
      <c r="B15" s="87" t="s">
        <v>362</v>
      </c>
      <c r="C15" s="83"/>
      <c r="D15" s="83"/>
      <c r="E15" s="83"/>
      <c r="F15" s="83"/>
      <c r="G15" s="83"/>
      <c r="H15" s="83"/>
      <c r="I15" s="83"/>
      <c r="J15" s="83"/>
      <c r="K15" s="83"/>
      <c r="L15" s="83"/>
      <c r="M15" s="83"/>
      <c r="N15" s="83"/>
      <c r="O15" s="83"/>
      <c r="P15" s="83"/>
      <c r="Q15" s="83"/>
      <c r="R15" s="83"/>
      <c r="S15" s="83"/>
      <c r="T15" s="83"/>
      <c r="U15" s="83"/>
      <c r="V15" s="83"/>
      <c r="W15" s="83"/>
      <c r="X15" s="83"/>
      <c r="Y15" s="83"/>
      <c r="Z15" s="83"/>
    </row>
    <row r="16" customFormat="false" ht="40.25" hidden="false" customHeight="false" outlineLevel="0" collapsed="false">
      <c r="A16" s="88"/>
      <c r="B16" s="87" t="s">
        <v>363</v>
      </c>
      <c r="C16" s="83"/>
      <c r="D16" s="83"/>
      <c r="E16" s="83"/>
      <c r="F16" s="83"/>
      <c r="G16" s="83"/>
      <c r="H16" s="83"/>
      <c r="I16" s="83"/>
      <c r="J16" s="83"/>
      <c r="K16" s="83"/>
      <c r="L16" s="83"/>
      <c r="M16" s="83"/>
      <c r="N16" s="83"/>
      <c r="O16" s="83"/>
      <c r="P16" s="83"/>
      <c r="Q16" s="83"/>
      <c r="R16" s="83"/>
      <c r="S16" s="83"/>
      <c r="T16" s="83"/>
      <c r="U16" s="83"/>
      <c r="V16" s="83"/>
      <c r="W16" s="83"/>
      <c r="X16" s="83"/>
      <c r="Y16" s="83"/>
      <c r="Z16" s="83"/>
    </row>
    <row r="17" customFormat="false" ht="30.55" hidden="false" customHeight="false" outlineLevel="0" collapsed="false">
      <c r="A17" s="88"/>
      <c r="B17" s="89" t="s">
        <v>364</v>
      </c>
      <c r="C17" s="83"/>
      <c r="D17" s="83"/>
      <c r="E17" s="83"/>
      <c r="F17" s="83"/>
      <c r="G17" s="83"/>
      <c r="H17" s="83"/>
      <c r="I17" s="83"/>
      <c r="J17" s="83"/>
      <c r="K17" s="83"/>
      <c r="L17" s="83"/>
      <c r="M17" s="83"/>
      <c r="N17" s="83"/>
      <c r="O17" s="83"/>
      <c r="P17" s="83"/>
      <c r="Q17" s="83"/>
      <c r="R17" s="83"/>
      <c r="S17" s="83"/>
      <c r="T17" s="83"/>
      <c r="U17" s="83"/>
      <c r="V17" s="83"/>
      <c r="W17" s="83"/>
      <c r="X17" s="83"/>
      <c r="Y17" s="83"/>
      <c r="Z17" s="83"/>
    </row>
    <row r="18" customFormat="false" ht="30.55" hidden="false" customHeight="false" outlineLevel="0" collapsed="false">
      <c r="A18" s="88" t="s">
        <v>365</v>
      </c>
      <c r="B18" s="87" t="s">
        <v>366</v>
      </c>
      <c r="C18" s="83"/>
      <c r="D18" s="83"/>
      <c r="E18" s="83"/>
      <c r="F18" s="83"/>
      <c r="G18" s="83"/>
      <c r="H18" s="83"/>
      <c r="I18" s="83"/>
      <c r="J18" s="83"/>
      <c r="K18" s="83"/>
      <c r="L18" s="83"/>
      <c r="M18" s="83"/>
      <c r="N18" s="83"/>
      <c r="O18" s="83"/>
      <c r="P18" s="83"/>
      <c r="Q18" s="83"/>
      <c r="R18" s="83"/>
      <c r="S18" s="83"/>
      <c r="T18" s="83"/>
      <c r="U18" s="83"/>
      <c r="V18" s="83"/>
      <c r="W18" s="83"/>
      <c r="X18" s="83"/>
      <c r="Y18" s="83"/>
      <c r="Z18" s="83"/>
    </row>
    <row r="19" customFormat="false" ht="20.85" hidden="false" customHeight="false" outlineLevel="0" collapsed="false">
      <c r="A19" s="88"/>
      <c r="B19" s="87" t="s">
        <v>367</v>
      </c>
      <c r="C19" s="83"/>
      <c r="D19" s="83"/>
      <c r="E19" s="83"/>
      <c r="F19" s="83"/>
      <c r="G19" s="83"/>
      <c r="H19" s="83"/>
      <c r="I19" s="83"/>
      <c r="J19" s="83"/>
      <c r="K19" s="83"/>
      <c r="L19" s="83"/>
      <c r="M19" s="83"/>
      <c r="N19" s="83"/>
      <c r="O19" s="83"/>
      <c r="P19" s="83"/>
      <c r="Q19" s="83"/>
      <c r="R19" s="83"/>
      <c r="S19" s="83"/>
      <c r="T19" s="83"/>
      <c r="U19" s="83"/>
      <c r="V19" s="83"/>
      <c r="W19" s="83"/>
      <c r="X19" s="83"/>
      <c r="Y19" s="83"/>
      <c r="Z19" s="83"/>
    </row>
    <row r="20" customFormat="false" ht="40.25" hidden="false" customHeight="false" outlineLevel="0" collapsed="false">
      <c r="A20" s="88" t="n">
        <v>5</v>
      </c>
      <c r="B20" s="87" t="s">
        <v>368</v>
      </c>
      <c r="C20" s="83"/>
      <c r="D20" s="83"/>
      <c r="E20" s="83"/>
      <c r="F20" s="83"/>
      <c r="G20" s="83"/>
      <c r="H20" s="83"/>
      <c r="I20" s="83"/>
      <c r="J20" s="83"/>
      <c r="K20" s="83"/>
      <c r="L20" s="83"/>
      <c r="M20" s="83"/>
      <c r="N20" s="83"/>
      <c r="O20" s="83"/>
      <c r="P20" s="83"/>
      <c r="Q20" s="83"/>
      <c r="R20" s="83"/>
      <c r="S20" s="83"/>
      <c r="T20" s="83"/>
      <c r="U20" s="83"/>
      <c r="V20" s="83"/>
      <c r="W20" s="83"/>
      <c r="X20" s="83"/>
      <c r="Y20" s="83"/>
      <c r="Z20" s="83"/>
    </row>
    <row r="21" customFormat="false" ht="20.85" hidden="false" customHeight="false" outlineLevel="0" collapsed="false">
      <c r="A21" s="88"/>
      <c r="B21" s="87" t="s">
        <v>369</v>
      </c>
      <c r="C21" s="83"/>
      <c r="D21" s="83"/>
      <c r="E21" s="83"/>
      <c r="F21" s="83"/>
      <c r="G21" s="83"/>
      <c r="H21" s="83"/>
      <c r="I21" s="83"/>
      <c r="J21" s="83"/>
      <c r="K21" s="83"/>
      <c r="L21" s="83"/>
      <c r="M21" s="83"/>
      <c r="N21" s="83"/>
      <c r="O21" s="83"/>
      <c r="P21" s="83"/>
      <c r="Q21" s="83"/>
      <c r="R21" s="83"/>
      <c r="S21" s="83"/>
      <c r="T21" s="83"/>
      <c r="U21" s="83"/>
      <c r="V21" s="83"/>
      <c r="W21" s="83"/>
      <c r="X21" s="83"/>
      <c r="Y21" s="83"/>
      <c r="Z21" s="83"/>
    </row>
    <row r="22" customFormat="false" ht="40.25" hidden="false" customHeight="false" outlineLevel="0" collapsed="false">
      <c r="A22" s="88" t="n">
        <v>6</v>
      </c>
      <c r="B22" s="87" t="s">
        <v>370</v>
      </c>
      <c r="C22" s="83"/>
      <c r="D22" s="83"/>
      <c r="E22" s="83"/>
      <c r="F22" s="83"/>
      <c r="G22" s="83"/>
      <c r="H22" s="83"/>
      <c r="I22" s="83"/>
      <c r="J22" s="83"/>
      <c r="K22" s="83"/>
      <c r="L22" s="83"/>
      <c r="M22" s="83"/>
      <c r="N22" s="83"/>
      <c r="O22" s="83"/>
      <c r="P22" s="83"/>
      <c r="Q22" s="83"/>
      <c r="R22" s="83"/>
      <c r="S22" s="83"/>
      <c r="T22" s="83"/>
      <c r="U22" s="83"/>
      <c r="V22" s="83"/>
      <c r="W22" s="83"/>
      <c r="X22" s="83"/>
      <c r="Y22" s="83"/>
      <c r="Z22" s="83"/>
    </row>
    <row r="23" customFormat="false" ht="20.85" hidden="false" customHeight="false" outlineLevel="0" collapsed="false">
      <c r="A23" s="88" t="n">
        <v>7</v>
      </c>
      <c r="B23" s="87" t="s">
        <v>371</v>
      </c>
      <c r="C23" s="83"/>
      <c r="D23" s="83"/>
      <c r="E23" s="83"/>
      <c r="F23" s="83"/>
      <c r="G23" s="83"/>
      <c r="H23" s="83"/>
      <c r="I23" s="83"/>
      <c r="J23" s="83"/>
      <c r="K23" s="83"/>
      <c r="L23" s="83"/>
      <c r="M23" s="83"/>
      <c r="N23" s="83"/>
      <c r="O23" s="83"/>
      <c r="P23" s="83"/>
      <c r="Q23" s="83"/>
      <c r="R23" s="83"/>
      <c r="S23" s="83"/>
      <c r="T23" s="83"/>
      <c r="U23" s="83"/>
      <c r="V23" s="83"/>
      <c r="W23" s="83"/>
      <c r="X23" s="83"/>
      <c r="Y23" s="83"/>
      <c r="Z23" s="83"/>
    </row>
    <row r="24" customFormat="false" ht="20.85" hidden="false" customHeight="false" outlineLevel="0" collapsed="false">
      <c r="A24" s="88" t="n">
        <v>8</v>
      </c>
      <c r="B24" s="87" t="s">
        <v>372</v>
      </c>
      <c r="C24" s="83"/>
      <c r="D24" s="83"/>
      <c r="E24" s="83"/>
      <c r="F24" s="83"/>
      <c r="G24" s="83"/>
      <c r="H24" s="83"/>
      <c r="I24" s="83"/>
      <c r="J24" s="83"/>
      <c r="K24" s="83"/>
      <c r="L24" s="83"/>
      <c r="M24" s="83"/>
      <c r="N24" s="83"/>
      <c r="O24" s="83"/>
      <c r="P24" s="83"/>
      <c r="Q24" s="83"/>
      <c r="R24" s="83"/>
      <c r="S24" s="83"/>
      <c r="T24" s="83"/>
      <c r="U24" s="83"/>
      <c r="V24" s="83"/>
      <c r="W24" s="83"/>
      <c r="X24" s="83"/>
      <c r="Y24" s="83"/>
      <c r="Z24" s="83"/>
    </row>
    <row r="25" customFormat="false" ht="30.55" hidden="false" customHeight="false" outlineLevel="0" collapsed="false">
      <c r="A25" s="88" t="n">
        <v>9</v>
      </c>
      <c r="B25" s="87" t="s">
        <v>373</v>
      </c>
      <c r="C25" s="83"/>
      <c r="D25" s="83"/>
      <c r="E25" s="83"/>
      <c r="F25" s="83"/>
      <c r="G25" s="83"/>
      <c r="H25" s="83"/>
      <c r="I25" s="83"/>
      <c r="J25" s="83"/>
      <c r="K25" s="83"/>
      <c r="L25" s="83"/>
      <c r="M25" s="83"/>
      <c r="N25" s="83"/>
      <c r="O25" s="83"/>
      <c r="P25" s="83"/>
      <c r="Q25" s="83"/>
      <c r="R25" s="83"/>
      <c r="S25" s="83"/>
      <c r="T25" s="83"/>
      <c r="U25" s="83"/>
      <c r="V25" s="83"/>
      <c r="W25" s="83"/>
      <c r="X25" s="83"/>
      <c r="Y25" s="83"/>
      <c r="Z25" s="83"/>
    </row>
    <row r="26" customFormat="false" ht="30.55" hidden="false" customHeight="false" outlineLevel="0" collapsed="false">
      <c r="A26" s="88" t="n">
        <v>10</v>
      </c>
      <c r="B26" s="87" t="s">
        <v>374</v>
      </c>
      <c r="C26" s="83"/>
      <c r="D26" s="83"/>
      <c r="E26" s="83"/>
      <c r="F26" s="83"/>
      <c r="G26" s="83"/>
      <c r="H26" s="83"/>
      <c r="I26" s="83"/>
      <c r="J26" s="83"/>
      <c r="K26" s="83"/>
      <c r="L26" s="83"/>
      <c r="M26" s="83"/>
      <c r="N26" s="83"/>
      <c r="O26" s="83"/>
      <c r="P26" s="83"/>
      <c r="Q26" s="83"/>
      <c r="R26" s="83"/>
      <c r="S26" s="83"/>
      <c r="T26" s="83"/>
      <c r="U26" s="83"/>
      <c r="V26" s="83"/>
      <c r="W26" s="83"/>
      <c r="X26" s="83"/>
      <c r="Y26" s="83"/>
      <c r="Z26" s="83"/>
    </row>
    <row r="27" customFormat="false" ht="12.75" hidden="false" customHeight="false" outlineLevel="0" collapsed="false">
      <c r="A27" s="88"/>
      <c r="B27" s="87" t="s">
        <v>375</v>
      </c>
      <c r="C27" s="83"/>
      <c r="D27" s="83"/>
      <c r="E27" s="83"/>
      <c r="F27" s="83"/>
      <c r="G27" s="83"/>
      <c r="H27" s="83"/>
      <c r="I27" s="83"/>
      <c r="J27" s="83"/>
      <c r="K27" s="83"/>
      <c r="L27" s="83"/>
      <c r="M27" s="83"/>
      <c r="N27" s="83"/>
      <c r="O27" s="83"/>
      <c r="P27" s="83"/>
      <c r="Q27" s="83"/>
      <c r="R27" s="83"/>
      <c r="S27" s="83"/>
      <c r="T27" s="83"/>
      <c r="U27" s="83"/>
      <c r="V27" s="83"/>
      <c r="W27" s="83"/>
      <c r="X27" s="83"/>
      <c r="Y27" s="83"/>
      <c r="Z27" s="83"/>
    </row>
    <row r="28" customFormat="false" ht="20.85" hidden="false" customHeight="false" outlineLevel="0" collapsed="false">
      <c r="A28" s="88" t="n">
        <v>11</v>
      </c>
      <c r="B28" s="87" t="s">
        <v>376</v>
      </c>
      <c r="C28" s="83"/>
      <c r="D28" s="83"/>
      <c r="E28" s="83"/>
      <c r="F28" s="83"/>
      <c r="G28" s="83"/>
      <c r="H28" s="83"/>
      <c r="I28" s="83"/>
      <c r="J28" s="83"/>
      <c r="K28" s="83"/>
      <c r="L28" s="83"/>
      <c r="M28" s="83"/>
      <c r="N28" s="83"/>
      <c r="O28" s="83"/>
      <c r="P28" s="83"/>
      <c r="Q28" s="83"/>
      <c r="R28" s="83"/>
      <c r="S28" s="83"/>
      <c r="T28" s="83"/>
      <c r="U28" s="83"/>
      <c r="V28" s="83"/>
      <c r="W28" s="83"/>
      <c r="X28" s="83"/>
      <c r="Y28" s="83"/>
      <c r="Z28" s="83"/>
    </row>
    <row r="29" customFormat="false" ht="20.85" hidden="false" customHeight="false" outlineLevel="0" collapsed="false">
      <c r="A29" s="88" t="n">
        <v>12</v>
      </c>
      <c r="B29" s="87" t="s">
        <v>377</v>
      </c>
      <c r="C29" s="83"/>
      <c r="D29" s="83"/>
      <c r="E29" s="83"/>
      <c r="F29" s="83"/>
      <c r="G29" s="83"/>
      <c r="H29" s="83"/>
      <c r="I29" s="83"/>
      <c r="J29" s="83"/>
      <c r="K29" s="83"/>
      <c r="L29" s="83"/>
      <c r="M29" s="83"/>
      <c r="N29" s="83"/>
      <c r="O29" s="83"/>
      <c r="P29" s="83"/>
      <c r="Q29" s="83"/>
      <c r="R29" s="83"/>
      <c r="S29" s="83"/>
      <c r="T29" s="83"/>
      <c r="U29" s="83"/>
      <c r="V29" s="83"/>
      <c r="W29" s="83"/>
      <c r="X29" s="83"/>
      <c r="Y29" s="83"/>
      <c r="Z29" s="83"/>
    </row>
    <row r="30" customFormat="false" ht="13.5" hidden="false" customHeight="false" outlineLevel="0" collapsed="false">
      <c r="A30" s="90"/>
      <c r="B30" s="91"/>
      <c r="C30" s="83"/>
      <c r="D30" s="83"/>
      <c r="E30" s="83"/>
      <c r="F30" s="83"/>
      <c r="G30" s="83"/>
      <c r="H30" s="83"/>
      <c r="I30" s="83"/>
      <c r="J30" s="83"/>
      <c r="K30" s="83"/>
      <c r="L30" s="83"/>
      <c r="M30" s="83"/>
      <c r="N30" s="83"/>
      <c r="O30" s="83"/>
      <c r="P30" s="83"/>
      <c r="Q30" s="83"/>
      <c r="R30" s="83"/>
      <c r="S30" s="83"/>
      <c r="T30" s="83"/>
      <c r="U30" s="83"/>
      <c r="V30" s="83"/>
      <c r="W30" s="83"/>
      <c r="X30" s="83"/>
      <c r="Y30" s="83"/>
      <c r="Z30" s="83"/>
    </row>
    <row r="31" customFormat="false" ht="13.5" hidden="false" customHeight="false" outlineLevel="0" collapsed="false">
      <c r="A31" s="90"/>
      <c r="B31" s="91"/>
      <c r="C31" s="83"/>
      <c r="D31" s="83"/>
      <c r="E31" s="83"/>
      <c r="F31" s="83"/>
      <c r="G31" s="83"/>
      <c r="H31" s="83"/>
      <c r="I31" s="83"/>
      <c r="J31" s="83"/>
      <c r="K31" s="83"/>
      <c r="L31" s="83"/>
      <c r="M31" s="83"/>
      <c r="N31" s="83"/>
      <c r="O31" s="83"/>
      <c r="P31" s="83"/>
      <c r="Q31" s="83"/>
      <c r="R31" s="83"/>
      <c r="S31" s="83"/>
      <c r="T31" s="83"/>
      <c r="U31" s="83"/>
      <c r="V31" s="83"/>
      <c r="W31" s="83"/>
      <c r="X31" s="83"/>
      <c r="Y31" s="83"/>
      <c r="Z31" s="83"/>
    </row>
    <row r="32" customFormat="false" ht="13.5" hidden="false" customHeight="false" outlineLevel="0" collapsed="false">
      <c r="A32" s="90"/>
      <c r="B32" s="91"/>
      <c r="C32" s="83"/>
      <c r="D32" s="83"/>
      <c r="E32" s="83"/>
      <c r="F32" s="83"/>
      <c r="G32" s="83"/>
      <c r="H32" s="83"/>
      <c r="I32" s="83"/>
      <c r="J32" s="83"/>
      <c r="K32" s="83"/>
      <c r="L32" s="83"/>
      <c r="M32" s="83"/>
      <c r="N32" s="83"/>
      <c r="O32" s="83"/>
      <c r="P32" s="83"/>
      <c r="Q32" s="83"/>
      <c r="R32" s="83"/>
      <c r="S32" s="83"/>
      <c r="T32" s="83"/>
      <c r="U32" s="83"/>
      <c r="V32" s="83"/>
      <c r="W32" s="83"/>
      <c r="X32" s="83"/>
      <c r="Y32" s="83"/>
      <c r="Z32" s="83"/>
    </row>
    <row r="33" customFormat="false" ht="13.5" hidden="false" customHeight="false" outlineLevel="0" collapsed="false">
      <c r="A33" s="90"/>
      <c r="B33" s="91"/>
      <c r="C33" s="83"/>
      <c r="D33" s="83"/>
      <c r="E33" s="83"/>
      <c r="F33" s="83"/>
      <c r="G33" s="83"/>
      <c r="H33" s="83"/>
      <c r="I33" s="83"/>
      <c r="J33" s="83"/>
      <c r="K33" s="83"/>
      <c r="L33" s="83"/>
      <c r="M33" s="83"/>
      <c r="N33" s="83"/>
      <c r="O33" s="83"/>
      <c r="P33" s="83"/>
      <c r="Q33" s="83"/>
      <c r="R33" s="83"/>
      <c r="S33" s="83"/>
      <c r="T33" s="83"/>
      <c r="U33" s="83"/>
      <c r="V33" s="83"/>
      <c r="W33" s="83"/>
      <c r="X33" s="83"/>
      <c r="Y33" s="83"/>
      <c r="Z33" s="83"/>
    </row>
    <row r="34" customFormat="false" ht="13.5" hidden="false" customHeight="false" outlineLevel="0" collapsed="false">
      <c r="A34" s="90"/>
      <c r="B34" s="91"/>
      <c r="C34" s="83"/>
      <c r="D34" s="83"/>
      <c r="E34" s="83"/>
      <c r="F34" s="83"/>
      <c r="G34" s="83"/>
      <c r="H34" s="83"/>
      <c r="I34" s="83"/>
      <c r="J34" s="83"/>
      <c r="K34" s="83"/>
      <c r="L34" s="83"/>
      <c r="M34" s="83"/>
      <c r="N34" s="83"/>
      <c r="O34" s="83"/>
      <c r="P34" s="83"/>
      <c r="Q34" s="83"/>
      <c r="R34" s="83"/>
      <c r="S34" s="83"/>
      <c r="T34" s="83"/>
      <c r="U34" s="83"/>
      <c r="V34" s="83"/>
      <c r="W34" s="83"/>
      <c r="X34" s="83"/>
      <c r="Y34" s="83"/>
      <c r="Z34" s="83"/>
    </row>
    <row r="35" customFormat="false" ht="13.5" hidden="false" customHeight="false" outlineLevel="0" collapsed="false">
      <c r="A35" s="90"/>
      <c r="B35" s="91"/>
      <c r="C35" s="83"/>
      <c r="D35" s="83"/>
      <c r="E35" s="83"/>
      <c r="F35" s="83"/>
      <c r="G35" s="83"/>
      <c r="H35" s="83"/>
      <c r="I35" s="83"/>
      <c r="J35" s="83"/>
      <c r="K35" s="83"/>
      <c r="L35" s="83"/>
      <c r="M35" s="83"/>
      <c r="N35" s="83"/>
      <c r="O35" s="83"/>
      <c r="P35" s="83"/>
      <c r="Q35" s="83"/>
      <c r="R35" s="83"/>
      <c r="S35" s="83"/>
      <c r="T35" s="83"/>
      <c r="U35" s="83"/>
      <c r="V35" s="83"/>
      <c r="W35" s="83"/>
      <c r="X35" s="83"/>
      <c r="Y35" s="83"/>
      <c r="Z35" s="83"/>
    </row>
    <row r="36" customFormat="false" ht="13.5" hidden="false" customHeight="false" outlineLevel="0" collapsed="false">
      <c r="A36" s="90"/>
      <c r="B36" s="91"/>
      <c r="C36" s="83"/>
      <c r="D36" s="83"/>
      <c r="E36" s="83"/>
      <c r="F36" s="83"/>
      <c r="G36" s="83"/>
      <c r="H36" s="83"/>
      <c r="I36" s="83"/>
      <c r="J36" s="83"/>
      <c r="K36" s="83"/>
      <c r="L36" s="83"/>
      <c r="M36" s="83"/>
      <c r="N36" s="83"/>
      <c r="O36" s="83"/>
      <c r="P36" s="83"/>
      <c r="Q36" s="83"/>
      <c r="R36" s="83"/>
      <c r="S36" s="83"/>
      <c r="T36" s="83"/>
      <c r="U36" s="83"/>
      <c r="V36" s="83"/>
      <c r="W36" s="83"/>
      <c r="X36" s="83"/>
      <c r="Y36" s="83"/>
      <c r="Z36" s="83"/>
    </row>
    <row r="37" customFormat="false" ht="13.5" hidden="false" customHeight="false" outlineLevel="0" collapsed="false">
      <c r="A37" s="90"/>
      <c r="B37" s="91"/>
      <c r="C37" s="83"/>
      <c r="D37" s="83"/>
      <c r="E37" s="83"/>
      <c r="F37" s="83"/>
      <c r="G37" s="83"/>
      <c r="H37" s="83"/>
      <c r="I37" s="83"/>
      <c r="J37" s="83"/>
      <c r="K37" s="83"/>
      <c r="L37" s="83"/>
      <c r="M37" s="83"/>
      <c r="N37" s="83"/>
      <c r="O37" s="83"/>
      <c r="P37" s="83"/>
      <c r="Q37" s="83"/>
      <c r="R37" s="83"/>
      <c r="S37" s="83"/>
      <c r="T37" s="83"/>
      <c r="U37" s="83"/>
      <c r="V37" s="83"/>
      <c r="W37" s="83"/>
      <c r="X37" s="83"/>
      <c r="Y37" s="83"/>
      <c r="Z37" s="83"/>
    </row>
    <row r="38" customFormat="false" ht="13.5" hidden="false" customHeight="false" outlineLevel="0" collapsed="false">
      <c r="A38" s="90"/>
      <c r="B38" s="91"/>
      <c r="C38" s="83"/>
      <c r="D38" s="83"/>
      <c r="E38" s="83"/>
      <c r="F38" s="83"/>
      <c r="G38" s="83"/>
      <c r="H38" s="83"/>
      <c r="I38" s="83"/>
      <c r="J38" s="83"/>
      <c r="K38" s="83"/>
      <c r="L38" s="83"/>
      <c r="M38" s="83"/>
      <c r="N38" s="83"/>
      <c r="O38" s="83"/>
      <c r="P38" s="83"/>
      <c r="Q38" s="83"/>
      <c r="R38" s="83"/>
      <c r="S38" s="83"/>
      <c r="T38" s="83"/>
      <c r="U38" s="83"/>
      <c r="V38" s="83"/>
      <c r="W38" s="83"/>
      <c r="X38" s="83"/>
      <c r="Y38" s="83"/>
      <c r="Z38" s="83"/>
    </row>
    <row r="39" customFormat="false" ht="13.5" hidden="false" customHeight="false" outlineLevel="0" collapsed="false">
      <c r="A39" s="90"/>
      <c r="B39" s="91"/>
      <c r="C39" s="83"/>
      <c r="D39" s="83"/>
      <c r="E39" s="83"/>
      <c r="F39" s="83"/>
      <c r="G39" s="83"/>
      <c r="H39" s="83"/>
      <c r="I39" s="83"/>
      <c r="J39" s="83"/>
      <c r="K39" s="83"/>
      <c r="L39" s="83"/>
      <c r="M39" s="83"/>
      <c r="N39" s="83"/>
      <c r="O39" s="83"/>
      <c r="P39" s="83"/>
      <c r="Q39" s="83"/>
      <c r="R39" s="83"/>
      <c r="S39" s="83"/>
      <c r="T39" s="83"/>
      <c r="U39" s="83"/>
      <c r="V39" s="83"/>
      <c r="W39" s="83"/>
      <c r="X39" s="83"/>
      <c r="Y39" s="83"/>
      <c r="Z39" s="83"/>
    </row>
    <row r="40" customFormat="false" ht="13.5" hidden="false" customHeight="false" outlineLevel="0" collapsed="false">
      <c r="A40" s="90"/>
      <c r="B40" s="91"/>
      <c r="C40" s="83"/>
      <c r="D40" s="83"/>
      <c r="E40" s="83"/>
      <c r="F40" s="83"/>
      <c r="G40" s="83"/>
      <c r="H40" s="83"/>
      <c r="I40" s="83"/>
      <c r="J40" s="83"/>
      <c r="K40" s="83"/>
      <c r="L40" s="83"/>
      <c r="M40" s="83"/>
      <c r="N40" s="83"/>
      <c r="O40" s="83"/>
      <c r="P40" s="83"/>
      <c r="Q40" s="83"/>
      <c r="R40" s="83"/>
      <c r="S40" s="83"/>
      <c r="T40" s="83"/>
      <c r="U40" s="83"/>
      <c r="V40" s="83"/>
      <c r="W40" s="83"/>
      <c r="X40" s="83"/>
      <c r="Y40" s="83"/>
      <c r="Z40" s="83"/>
    </row>
    <row r="41" customFormat="false" ht="13.5" hidden="false" customHeight="false" outlineLevel="0" collapsed="false">
      <c r="A41" s="90"/>
      <c r="B41" s="91"/>
      <c r="C41" s="83"/>
      <c r="D41" s="83"/>
      <c r="E41" s="83"/>
      <c r="F41" s="83"/>
      <c r="G41" s="83"/>
      <c r="H41" s="83"/>
      <c r="I41" s="83"/>
      <c r="J41" s="83"/>
      <c r="K41" s="83"/>
      <c r="L41" s="83"/>
      <c r="M41" s="83"/>
      <c r="N41" s="83"/>
      <c r="O41" s="83"/>
      <c r="P41" s="83"/>
      <c r="Q41" s="83"/>
      <c r="R41" s="83"/>
      <c r="S41" s="83"/>
      <c r="T41" s="83"/>
      <c r="U41" s="83"/>
      <c r="V41" s="83"/>
      <c r="W41" s="83"/>
      <c r="X41" s="83"/>
      <c r="Y41" s="83"/>
      <c r="Z41" s="83"/>
    </row>
    <row r="42" customFormat="false" ht="13.5" hidden="false" customHeight="false" outlineLevel="0" collapsed="false">
      <c r="A42" s="90"/>
      <c r="B42" s="91"/>
      <c r="C42" s="83"/>
      <c r="D42" s="83"/>
      <c r="E42" s="83"/>
      <c r="F42" s="83"/>
      <c r="G42" s="83"/>
      <c r="H42" s="83"/>
      <c r="I42" s="83"/>
      <c r="J42" s="83"/>
      <c r="K42" s="83"/>
      <c r="L42" s="83"/>
      <c r="M42" s="83"/>
      <c r="N42" s="83"/>
      <c r="O42" s="83"/>
      <c r="P42" s="83"/>
      <c r="Q42" s="83"/>
      <c r="R42" s="83"/>
      <c r="S42" s="83"/>
      <c r="T42" s="83"/>
      <c r="U42" s="83"/>
      <c r="V42" s="83"/>
      <c r="W42" s="83"/>
      <c r="X42" s="83"/>
      <c r="Y42" s="83"/>
      <c r="Z42" s="83"/>
    </row>
    <row r="43" customFormat="false" ht="13.5" hidden="false" customHeight="false" outlineLevel="0" collapsed="false">
      <c r="A43" s="90"/>
      <c r="B43" s="91"/>
      <c r="C43" s="83"/>
      <c r="D43" s="83"/>
      <c r="E43" s="83"/>
      <c r="F43" s="83"/>
      <c r="G43" s="83"/>
      <c r="H43" s="83"/>
      <c r="I43" s="83"/>
      <c r="J43" s="83"/>
      <c r="K43" s="83"/>
      <c r="L43" s="83"/>
      <c r="M43" s="83"/>
      <c r="N43" s="83"/>
      <c r="O43" s="83"/>
      <c r="P43" s="83"/>
      <c r="Q43" s="83"/>
      <c r="R43" s="83"/>
      <c r="S43" s="83"/>
      <c r="T43" s="83"/>
      <c r="U43" s="83"/>
      <c r="V43" s="83"/>
      <c r="W43" s="83"/>
      <c r="X43" s="83"/>
      <c r="Y43" s="83"/>
      <c r="Z43" s="83"/>
    </row>
    <row r="44" customFormat="false" ht="13.5" hidden="false" customHeight="false" outlineLevel="0" collapsed="false">
      <c r="A44" s="90"/>
      <c r="B44" s="91"/>
      <c r="C44" s="83"/>
      <c r="D44" s="83"/>
      <c r="E44" s="83"/>
      <c r="F44" s="83"/>
      <c r="G44" s="83"/>
      <c r="H44" s="83"/>
      <c r="I44" s="83"/>
      <c r="J44" s="83"/>
      <c r="K44" s="83"/>
      <c r="L44" s="83"/>
      <c r="M44" s="83"/>
      <c r="N44" s="83"/>
      <c r="O44" s="83"/>
      <c r="P44" s="83"/>
      <c r="Q44" s="83"/>
      <c r="R44" s="83"/>
      <c r="S44" s="83"/>
      <c r="T44" s="83"/>
      <c r="U44" s="83"/>
      <c r="V44" s="83"/>
      <c r="W44" s="83"/>
      <c r="X44" s="83"/>
      <c r="Y44" s="83"/>
      <c r="Z44" s="83"/>
    </row>
    <row r="45" customFormat="false" ht="13.5" hidden="false" customHeight="false" outlineLevel="0" collapsed="false">
      <c r="A45" s="90"/>
      <c r="B45" s="91"/>
      <c r="C45" s="83"/>
      <c r="D45" s="83"/>
      <c r="E45" s="83"/>
      <c r="F45" s="83"/>
      <c r="G45" s="83"/>
      <c r="H45" s="83"/>
      <c r="I45" s="83"/>
      <c r="J45" s="83"/>
      <c r="K45" s="83"/>
      <c r="L45" s="83"/>
      <c r="M45" s="83"/>
      <c r="N45" s="83"/>
      <c r="O45" s="83"/>
      <c r="P45" s="83"/>
      <c r="Q45" s="83"/>
      <c r="R45" s="83"/>
      <c r="S45" s="83"/>
      <c r="T45" s="83"/>
      <c r="U45" s="83"/>
      <c r="V45" s="83"/>
      <c r="W45" s="83"/>
      <c r="X45" s="83"/>
      <c r="Y45" s="83"/>
      <c r="Z45" s="83"/>
    </row>
    <row r="46" customFormat="false" ht="13.5" hidden="false" customHeight="false" outlineLevel="0" collapsed="false">
      <c r="A46" s="90"/>
      <c r="B46" s="91"/>
      <c r="C46" s="83"/>
      <c r="D46" s="83"/>
      <c r="E46" s="83"/>
      <c r="F46" s="83"/>
      <c r="G46" s="83"/>
      <c r="H46" s="83"/>
      <c r="I46" s="83"/>
      <c r="J46" s="83"/>
      <c r="K46" s="83"/>
      <c r="L46" s="83"/>
      <c r="M46" s="83"/>
      <c r="N46" s="83"/>
      <c r="O46" s="83"/>
      <c r="P46" s="83"/>
      <c r="Q46" s="83"/>
      <c r="R46" s="83"/>
      <c r="S46" s="83"/>
      <c r="T46" s="83"/>
      <c r="U46" s="83"/>
      <c r="V46" s="83"/>
      <c r="W46" s="83"/>
      <c r="X46" s="83"/>
      <c r="Y46" s="83"/>
      <c r="Z46" s="83"/>
    </row>
    <row r="47" customFormat="false" ht="13.5" hidden="false" customHeight="false" outlineLevel="0" collapsed="false">
      <c r="A47" s="90"/>
      <c r="B47" s="91"/>
      <c r="C47" s="83"/>
      <c r="D47" s="83"/>
      <c r="E47" s="83"/>
      <c r="F47" s="83"/>
      <c r="G47" s="83"/>
      <c r="H47" s="83"/>
      <c r="I47" s="83"/>
      <c r="J47" s="83"/>
      <c r="K47" s="83"/>
      <c r="L47" s="83"/>
      <c r="M47" s="83"/>
      <c r="N47" s="83"/>
      <c r="O47" s="83"/>
      <c r="P47" s="83"/>
      <c r="Q47" s="83"/>
      <c r="R47" s="83"/>
      <c r="S47" s="83"/>
      <c r="T47" s="83"/>
      <c r="U47" s="83"/>
      <c r="V47" s="83"/>
      <c r="W47" s="83"/>
      <c r="X47" s="83"/>
      <c r="Y47" s="83"/>
      <c r="Z47" s="83"/>
    </row>
    <row r="48" customFormat="false" ht="13.5" hidden="false" customHeight="false" outlineLevel="0" collapsed="false">
      <c r="A48" s="90"/>
      <c r="B48" s="91"/>
      <c r="C48" s="83"/>
      <c r="D48" s="83"/>
      <c r="E48" s="83"/>
      <c r="F48" s="83"/>
      <c r="G48" s="83"/>
      <c r="H48" s="83"/>
      <c r="I48" s="83"/>
      <c r="J48" s="83"/>
      <c r="K48" s="83"/>
      <c r="L48" s="83"/>
      <c r="M48" s="83"/>
      <c r="N48" s="83"/>
      <c r="O48" s="83"/>
      <c r="P48" s="83"/>
      <c r="Q48" s="83"/>
      <c r="R48" s="83"/>
      <c r="S48" s="83"/>
      <c r="T48" s="83"/>
      <c r="U48" s="83"/>
      <c r="V48" s="83"/>
      <c r="W48" s="83"/>
      <c r="X48" s="83"/>
      <c r="Y48" s="83"/>
      <c r="Z48" s="83"/>
    </row>
    <row r="49" customFormat="false" ht="13.5" hidden="false" customHeight="false" outlineLevel="0" collapsed="false">
      <c r="A49" s="90"/>
      <c r="B49" s="91"/>
      <c r="C49" s="83"/>
      <c r="D49" s="83"/>
      <c r="E49" s="83"/>
      <c r="F49" s="83"/>
      <c r="G49" s="83"/>
      <c r="H49" s="83"/>
      <c r="I49" s="83"/>
      <c r="J49" s="83"/>
      <c r="K49" s="83"/>
      <c r="L49" s="83"/>
      <c r="M49" s="83"/>
      <c r="N49" s="83"/>
      <c r="O49" s="83"/>
      <c r="P49" s="83"/>
      <c r="Q49" s="83"/>
      <c r="R49" s="83"/>
      <c r="S49" s="83"/>
      <c r="T49" s="83"/>
      <c r="U49" s="83"/>
      <c r="V49" s="83"/>
      <c r="W49" s="83"/>
      <c r="X49" s="83"/>
      <c r="Y49" s="83"/>
      <c r="Z49" s="83"/>
    </row>
    <row r="50" customFormat="false" ht="13.5" hidden="false" customHeight="false" outlineLevel="0" collapsed="false">
      <c r="A50" s="90"/>
      <c r="B50" s="91"/>
      <c r="C50" s="83"/>
      <c r="D50" s="83"/>
      <c r="E50" s="83"/>
      <c r="F50" s="83"/>
      <c r="G50" s="83"/>
      <c r="H50" s="83"/>
      <c r="I50" s="83"/>
      <c r="J50" s="83"/>
      <c r="K50" s="83"/>
      <c r="L50" s="83"/>
      <c r="M50" s="83"/>
      <c r="N50" s="83"/>
      <c r="O50" s="83"/>
      <c r="P50" s="83"/>
      <c r="Q50" s="83"/>
      <c r="R50" s="83"/>
      <c r="S50" s="83"/>
      <c r="T50" s="83"/>
      <c r="U50" s="83"/>
      <c r="V50" s="83"/>
      <c r="W50" s="83"/>
      <c r="X50" s="83"/>
      <c r="Y50" s="83"/>
      <c r="Z50" s="83"/>
    </row>
    <row r="51" customFormat="false" ht="13.5" hidden="false" customHeight="false" outlineLevel="0" collapsed="false">
      <c r="A51" s="90"/>
      <c r="B51" s="91"/>
      <c r="C51" s="83"/>
      <c r="D51" s="83"/>
      <c r="E51" s="83"/>
      <c r="F51" s="83"/>
      <c r="G51" s="83"/>
      <c r="H51" s="83"/>
      <c r="I51" s="83"/>
      <c r="J51" s="83"/>
      <c r="K51" s="83"/>
      <c r="L51" s="83"/>
      <c r="M51" s="83"/>
      <c r="N51" s="83"/>
      <c r="O51" s="83"/>
      <c r="P51" s="83"/>
      <c r="Q51" s="83"/>
      <c r="R51" s="83"/>
      <c r="S51" s="83"/>
      <c r="T51" s="83"/>
      <c r="U51" s="83"/>
      <c r="V51" s="83"/>
      <c r="W51" s="83"/>
      <c r="X51" s="83"/>
      <c r="Y51" s="83"/>
      <c r="Z51" s="83"/>
    </row>
    <row r="52" customFormat="false" ht="13.5" hidden="false" customHeight="false" outlineLevel="0" collapsed="false">
      <c r="A52" s="90"/>
      <c r="B52" s="91"/>
      <c r="C52" s="83"/>
      <c r="D52" s="83"/>
      <c r="E52" s="83"/>
      <c r="F52" s="83"/>
      <c r="G52" s="83"/>
      <c r="H52" s="83"/>
      <c r="I52" s="83"/>
      <c r="J52" s="83"/>
      <c r="K52" s="83"/>
      <c r="L52" s="83"/>
      <c r="M52" s="83"/>
      <c r="N52" s="83"/>
      <c r="O52" s="83"/>
      <c r="P52" s="83"/>
      <c r="Q52" s="83"/>
      <c r="R52" s="83"/>
      <c r="S52" s="83"/>
      <c r="T52" s="83"/>
      <c r="U52" s="83"/>
      <c r="V52" s="83"/>
      <c r="W52" s="83"/>
      <c r="X52" s="83"/>
      <c r="Y52" s="83"/>
      <c r="Z52" s="83"/>
    </row>
    <row r="53" customFormat="false" ht="13.5" hidden="false" customHeight="false" outlineLevel="0" collapsed="false">
      <c r="A53" s="90"/>
      <c r="B53" s="91"/>
      <c r="C53" s="83"/>
      <c r="D53" s="83"/>
      <c r="E53" s="83"/>
      <c r="F53" s="83"/>
      <c r="G53" s="83"/>
      <c r="H53" s="83"/>
      <c r="I53" s="83"/>
      <c r="J53" s="83"/>
      <c r="K53" s="83"/>
      <c r="L53" s="83"/>
      <c r="M53" s="83"/>
      <c r="N53" s="83"/>
      <c r="O53" s="83"/>
      <c r="P53" s="83"/>
      <c r="Q53" s="83"/>
      <c r="R53" s="83"/>
      <c r="S53" s="83"/>
      <c r="T53" s="83"/>
      <c r="U53" s="83"/>
      <c r="V53" s="83"/>
      <c r="W53" s="83"/>
      <c r="X53" s="83"/>
      <c r="Y53" s="83"/>
      <c r="Z53" s="83"/>
    </row>
    <row r="54" customFormat="false" ht="13.5" hidden="false" customHeight="false" outlineLevel="0" collapsed="false">
      <c r="A54" s="90"/>
      <c r="B54" s="91"/>
      <c r="C54" s="83"/>
      <c r="D54" s="83"/>
      <c r="E54" s="83"/>
      <c r="F54" s="83"/>
      <c r="G54" s="83"/>
      <c r="H54" s="83"/>
      <c r="I54" s="83"/>
      <c r="J54" s="83"/>
      <c r="K54" s="83"/>
      <c r="L54" s="83"/>
      <c r="M54" s="83"/>
      <c r="N54" s="83"/>
      <c r="O54" s="83"/>
      <c r="P54" s="83"/>
      <c r="Q54" s="83"/>
      <c r="R54" s="83"/>
      <c r="S54" s="83"/>
      <c r="T54" s="83"/>
      <c r="U54" s="83"/>
      <c r="V54" s="83"/>
      <c r="W54" s="83"/>
      <c r="X54" s="83"/>
      <c r="Y54" s="83"/>
      <c r="Z54" s="83"/>
    </row>
    <row r="55" customFormat="false" ht="13.5" hidden="false" customHeight="false" outlineLevel="0" collapsed="false">
      <c r="A55" s="90"/>
      <c r="B55" s="91"/>
      <c r="C55" s="83"/>
      <c r="D55" s="83"/>
      <c r="E55" s="83"/>
      <c r="F55" s="83"/>
      <c r="G55" s="83"/>
      <c r="H55" s="83"/>
      <c r="I55" s="83"/>
      <c r="J55" s="83"/>
      <c r="K55" s="83"/>
      <c r="L55" s="83"/>
      <c r="M55" s="83"/>
      <c r="N55" s="83"/>
      <c r="O55" s="83"/>
      <c r="P55" s="83"/>
      <c r="Q55" s="83"/>
      <c r="R55" s="83"/>
      <c r="S55" s="83"/>
      <c r="T55" s="83"/>
      <c r="U55" s="83"/>
      <c r="V55" s="83"/>
      <c r="W55" s="83"/>
      <c r="X55" s="83"/>
      <c r="Y55" s="83"/>
      <c r="Z55" s="83"/>
    </row>
    <row r="56" customFormat="false" ht="13.5" hidden="false" customHeight="false" outlineLevel="0" collapsed="false">
      <c r="A56" s="90"/>
      <c r="B56" s="91"/>
      <c r="C56" s="83"/>
      <c r="D56" s="83"/>
      <c r="E56" s="83"/>
      <c r="F56" s="83"/>
      <c r="G56" s="83"/>
      <c r="H56" s="83"/>
      <c r="I56" s="83"/>
      <c r="J56" s="83"/>
      <c r="K56" s="83"/>
      <c r="L56" s="83"/>
      <c r="M56" s="83"/>
      <c r="N56" s="83"/>
      <c r="O56" s="83"/>
      <c r="P56" s="83"/>
      <c r="Q56" s="83"/>
      <c r="R56" s="83"/>
      <c r="S56" s="83"/>
      <c r="T56" s="83"/>
      <c r="U56" s="83"/>
      <c r="V56" s="83"/>
      <c r="W56" s="83"/>
      <c r="X56" s="83"/>
      <c r="Y56" s="83"/>
      <c r="Z56" s="83"/>
    </row>
    <row r="57" customFormat="false" ht="13.5" hidden="false" customHeight="false" outlineLevel="0" collapsed="false">
      <c r="A57" s="90"/>
      <c r="B57" s="91"/>
      <c r="C57" s="83"/>
      <c r="D57" s="83"/>
      <c r="E57" s="83"/>
      <c r="F57" s="83"/>
      <c r="G57" s="83"/>
      <c r="H57" s="83"/>
      <c r="I57" s="83"/>
      <c r="J57" s="83"/>
      <c r="K57" s="83"/>
      <c r="L57" s="83"/>
      <c r="M57" s="83"/>
      <c r="N57" s="83"/>
      <c r="O57" s="83"/>
      <c r="P57" s="83"/>
      <c r="Q57" s="83"/>
      <c r="R57" s="83"/>
      <c r="S57" s="83"/>
      <c r="T57" s="83"/>
      <c r="U57" s="83"/>
      <c r="V57" s="83"/>
      <c r="W57" s="83"/>
      <c r="X57" s="83"/>
      <c r="Y57" s="83"/>
      <c r="Z57" s="83"/>
    </row>
    <row r="58" customFormat="false" ht="13.5" hidden="false" customHeight="false" outlineLevel="0" collapsed="false">
      <c r="A58" s="90"/>
      <c r="B58" s="91"/>
      <c r="C58" s="83"/>
      <c r="D58" s="83"/>
      <c r="E58" s="83"/>
      <c r="F58" s="83"/>
      <c r="G58" s="83"/>
      <c r="H58" s="83"/>
      <c r="I58" s="83"/>
      <c r="J58" s="83"/>
      <c r="K58" s="83"/>
      <c r="L58" s="83"/>
      <c r="M58" s="83"/>
      <c r="N58" s="83"/>
      <c r="O58" s="83"/>
      <c r="P58" s="83"/>
      <c r="Q58" s="83"/>
      <c r="R58" s="83"/>
      <c r="S58" s="83"/>
      <c r="T58" s="83"/>
      <c r="U58" s="83"/>
      <c r="V58" s="83"/>
      <c r="W58" s="83"/>
      <c r="X58" s="83"/>
      <c r="Y58" s="83"/>
      <c r="Z58" s="83"/>
    </row>
    <row r="59" customFormat="false" ht="13.5" hidden="false" customHeight="false" outlineLevel="0" collapsed="false">
      <c r="A59" s="90"/>
      <c r="B59" s="91"/>
      <c r="C59" s="83"/>
      <c r="D59" s="83"/>
      <c r="E59" s="83"/>
      <c r="F59" s="83"/>
      <c r="G59" s="83"/>
      <c r="H59" s="83"/>
      <c r="I59" s="83"/>
      <c r="J59" s="83"/>
      <c r="K59" s="83"/>
      <c r="L59" s="83"/>
      <c r="M59" s="83"/>
      <c r="N59" s="83"/>
      <c r="O59" s="83"/>
      <c r="P59" s="83"/>
      <c r="Q59" s="83"/>
      <c r="R59" s="83"/>
      <c r="S59" s="83"/>
      <c r="T59" s="83"/>
      <c r="U59" s="83"/>
      <c r="V59" s="83"/>
      <c r="W59" s="83"/>
      <c r="X59" s="83"/>
      <c r="Y59" s="83"/>
      <c r="Z59" s="83"/>
    </row>
    <row r="60" customFormat="false" ht="13.5" hidden="false" customHeight="false" outlineLevel="0" collapsed="false">
      <c r="A60" s="90"/>
      <c r="B60" s="91"/>
      <c r="C60" s="83"/>
      <c r="D60" s="83"/>
      <c r="E60" s="83"/>
      <c r="F60" s="83"/>
      <c r="G60" s="83"/>
      <c r="H60" s="83"/>
      <c r="I60" s="83"/>
      <c r="J60" s="83"/>
      <c r="K60" s="83"/>
      <c r="L60" s="83"/>
      <c r="M60" s="83"/>
      <c r="N60" s="83"/>
      <c r="O60" s="83"/>
      <c r="P60" s="83"/>
      <c r="Q60" s="83"/>
      <c r="R60" s="83"/>
      <c r="S60" s="83"/>
      <c r="T60" s="83"/>
      <c r="U60" s="83"/>
      <c r="V60" s="83"/>
      <c r="W60" s="83"/>
      <c r="X60" s="83"/>
      <c r="Y60" s="83"/>
      <c r="Z60" s="83"/>
    </row>
    <row r="61" customFormat="false" ht="13.5" hidden="false" customHeight="false" outlineLevel="0" collapsed="false">
      <c r="A61" s="90"/>
      <c r="B61" s="91"/>
      <c r="C61" s="83"/>
      <c r="D61" s="83"/>
      <c r="E61" s="83"/>
      <c r="F61" s="83"/>
      <c r="G61" s="83"/>
      <c r="H61" s="83"/>
      <c r="I61" s="83"/>
      <c r="J61" s="83"/>
      <c r="K61" s="83"/>
      <c r="L61" s="83"/>
      <c r="M61" s="83"/>
      <c r="N61" s="83"/>
      <c r="O61" s="83"/>
      <c r="P61" s="83"/>
      <c r="Q61" s="83"/>
      <c r="R61" s="83"/>
      <c r="S61" s="83"/>
      <c r="T61" s="83"/>
      <c r="U61" s="83"/>
      <c r="V61" s="83"/>
      <c r="W61" s="83"/>
      <c r="X61" s="83"/>
      <c r="Y61" s="83"/>
      <c r="Z61" s="83"/>
    </row>
    <row r="62" customFormat="false" ht="13.5" hidden="false" customHeight="false" outlineLevel="0" collapsed="false">
      <c r="A62" s="90"/>
      <c r="B62" s="91"/>
      <c r="C62" s="83"/>
      <c r="D62" s="83"/>
      <c r="E62" s="83"/>
      <c r="F62" s="83"/>
      <c r="G62" s="83"/>
      <c r="H62" s="83"/>
      <c r="I62" s="83"/>
      <c r="J62" s="83"/>
      <c r="K62" s="83"/>
      <c r="L62" s="83"/>
      <c r="M62" s="83"/>
      <c r="N62" s="83"/>
      <c r="O62" s="83"/>
      <c r="P62" s="83"/>
      <c r="Q62" s="83"/>
      <c r="R62" s="83"/>
      <c r="S62" s="83"/>
      <c r="T62" s="83"/>
      <c r="U62" s="83"/>
      <c r="V62" s="83"/>
      <c r="W62" s="83"/>
      <c r="X62" s="83"/>
      <c r="Y62" s="83"/>
      <c r="Z62" s="83"/>
    </row>
    <row r="63" customFormat="false" ht="13.5" hidden="false" customHeight="false" outlineLevel="0" collapsed="false">
      <c r="A63" s="90"/>
      <c r="B63" s="91"/>
      <c r="C63" s="83"/>
      <c r="D63" s="83"/>
      <c r="E63" s="83"/>
      <c r="F63" s="83"/>
      <c r="G63" s="83"/>
      <c r="H63" s="83"/>
      <c r="I63" s="83"/>
      <c r="J63" s="83"/>
      <c r="K63" s="83"/>
      <c r="L63" s="83"/>
      <c r="M63" s="83"/>
      <c r="N63" s="83"/>
      <c r="O63" s="83"/>
      <c r="P63" s="83"/>
      <c r="Q63" s="83"/>
      <c r="R63" s="83"/>
      <c r="S63" s="83"/>
      <c r="T63" s="83"/>
      <c r="U63" s="83"/>
      <c r="V63" s="83"/>
      <c r="W63" s="83"/>
      <c r="X63" s="83"/>
      <c r="Y63" s="83"/>
      <c r="Z63" s="83"/>
    </row>
    <row r="64" customFormat="false" ht="13.5" hidden="false" customHeight="false" outlineLevel="0" collapsed="false">
      <c r="A64" s="90"/>
      <c r="B64" s="91"/>
      <c r="C64" s="83"/>
      <c r="D64" s="83"/>
      <c r="E64" s="83"/>
      <c r="F64" s="83"/>
      <c r="G64" s="83"/>
      <c r="H64" s="83"/>
      <c r="I64" s="83"/>
      <c r="J64" s="83"/>
      <c r="K64" s="83"/>
      <c r="L64" s="83"/>
      <c r="M64" s="83"/>
      <c r="N64" s="83"/>
      <c r="O64" s="83"/>
      <c r="P64" s="83"/>
      <c r="Q64" s="83"/>
      <c r="R64" s="83"/>
      <c r="S64" s="83"/>
      <c r="T64" s="83"/>
      <c r="U64" s="83"/>
      <c r="V64" s="83"/>
      <c r="W64" s="83"/>
      <c r="X64" s="83"/>
      <c r="Y64" s="83"/>
      <c r="Z64" s="83"/>
    </row>
    <row r="65" customFormat="false" ht="13.5" hidden="false" customHeight="false" outlineLevel="0" collapsed="false">
      <c r="A65" s="90"/>
      <c r="B65" s="91"/>
      <c r="C65" s="83"/>
      <c r="D65" s="83"/>
      <c r="E65" s="83"/>
      <c r="F65" s="83"/>
      <c r="G65" s="83"/>
      <c r="H65" s="83"/>
      <c r="I65" s="83"/>
      <c r="J65" s="83"/>
      <c r="K65" s="83"/>
      <c r="L65" s="83"/>
      <c r="M65" s="83"/>
      <c r="N65" s="83"/>
      <c r="O65" s="83"/>
      <c r="P65" s="83"/>
      <c r="Q65" s="83"/>
      <c r="R65" s="83"/>
      <c r="S65" s="83"/>
      <c r="T65" s="83"/>
      <c r="U65" s="83"/>
      <c r="V65" s="83"/>
      <c r="W65" s="83"/>
      <c r="X65" s="83"/>
      <c r="Y65" s="83"/>
      <c r="Z65" s="83"/>
    </row>
    <row r="66" customFormat="false" ht="13.5" hidden="false" customHeight="false" outlineLevel="0" collapsed="false">
      <c r="A66" s="90"/>
      <c r="B66" s="91"/>
      <c r="C66" s="83"/>
      <c r="D66" s="83"/>
      <c r="E66" s="83"/>
      <c r="F66" s="83"/>
      <c r="G66" s="83"/>
      <c r="H66" s="83"/>
      <c r="I66" s="83"/>
      <c r="J66" s="83"/>
      <c r="K66" s="83"/>
      <c r="L66" s="83"/>
      <c r="M66" s="83"/>
      <c r="N66" s="83"/>
      <c r="O66" s="83"/>
      <c r="P66" s="83"/>
      <c r="Q66" s="83"/>
      <c r="R66" s="83"/>
      <c r="S66" s="83"/>
      <c r="T66" s="83"/>
      <c r="U66" s="83"/>
      <c r="V66" s="83"/>
      <c r="W66" s="83"/>
      <c r="X66" s="83"/>
      <c r="Y66" s="83"/>
      <c r="Z66" s="83"/>
    </row>
    <row r="67" customFormat="false" ht="13.5" hidden="false" customHeight="false" outlineLevel="0" collapsed="false">
      <c r="A67" s="90"/>
      <c r="B67" s="91"/>
      <c r="C67" s="83"/>
      <c r="D67" s="83"/>
      <c r="E67" s="83"/>
      <c r="F67" s="83"/>
      <c r="G67" s="83"/>
      <c r="H67" s="83"/>
      <c r="I67" s="83"/>
      <c r="J67" s="83"/>
      <c r="K67" s="83"/>
      <c r="L67" s="83"/>
      <c r="M67" s="83"/>
      <c r="N67" s="83"/>
      <c r="O67" s="83"/>
      <c r="P67" s="83"/>
      <c r="Q67" s="83"/>
      <c r="R67" s="83"/>
      <c r="S67" s="83"/>
      <c r="T67" s="83"/>
      <c r="U67" s="83"/>
      <c r="V67" s="83"/>
      <c r="W67" s="83"/>
      <c r="X67" s="83"/>
      <c r="Y67" s="83"/>
      <c r="Z67" s="83"/>
    </row>
    <row r="68" customFormat="false" ht="13.5" hidden="false" customHeight="false" outlineLevel="0" collapsed="false">
      <c r="A68" s="90"/>
      <c r="B68" s="91"/>
      <c r="C68" s="83"/>
      <c r="D68" s="83"/>
      <c r="E68" s="83"/>
      <c r="F68" s="83"/>
      <c r="G68" s="83"/>
      <c r="H68" s="83"/>
      <c r="I68" s="83"/>
      <c r="J68" s="83"/>
      <c r="K68" s="83"/>
      <c r="L68" s="83"/>
      <c r="M68" s="83"/>
      <c r="N68" s="83"/>
      <c r="O68" s="83"/>
      <c r="P68" s="83"/>
      <c r="Q68" s="83"/>
      <c r="R68" s="83"/>
      <c r="S68" s="83"/>
      <c r="T68" s="83"/>
      <c r="U68" s="83"/>
      <c r="V68" s="83"/>
      <c r="W68" s="83"/>
      <c r="X68" s="83"/>
      <c r="Y68" s="83"/>
      <c r="Z68" s="83"/>
    </row>
    <row r="69" customFormat="false" ht="13.5" hidden="false" customHeight="false" outlineLevel="0" collapsed="false">
      <c r="A69" s="90"/>
      <c r="B69" s="91"/>
      <c r="C69" s="83"/>
      <c r="D69" s="83"/>
      <c r="E69" s="83"/>
      <c r="F69" s="83"/>
      <c r="G69" s="83"/>
      <c r="H69" s="83"/>
      <c r="I69" s="83"/>
      <c r="J69" s="83"/>
      <c r="K69" s="83"/>
      <c r="L69" s="83"/>
      <c r="M69" s="83"/>
      <c r="N69" s="83"/>
      <c r="O69" s="83"/>
      <c r="P69" s="83"/>
      <c r="Q69" s="83"/>
      <c r="R69" s="83"/>
      <c r="S69" s="83"/>
      <c r="T69" s="83"/>
      <c r="U69" s="83"/>
      <c r="V69" s="83"/>
      <c r="W69" s="83"/>
      <c r="X69" s="83"/>
      <c r="Y69" s="83"/>
      <c r="Z69" s="83"/>
    </row>
    <row r="70" customFormat="false" ht="13.5" hidden="false" customHeight="false" outlineLevel="0" collapsed="false">
      <c r="A70" s="90"/>
      <c r="B70" s="91"/>
      <c r="C70" s="83"/>
      <c r="D70" s="83"/>
      <c r="E70" s="83"/>
      <c r="F70" s="83"/>
      <c r="G70" s="83"/>
      <c r="H70" s="83"/>
      <c r="I70" s="83"/>
      <c r="J70" s="83"/>
      <c r="K70" s="83"/>
      <c r="L70" s="83"/>
      <c r="M70" s="83"/>
      <c r="N70" s="83"/>
      <c r="O70" s="83"/>
      <c r="P70" s="83"/>
      <c r="Q70" s="83"/>
      <c r="R70" s="83"/>
      <c r="S70" s="83"/>
      <c r="T70" s="83"/>
      <c r="U70" s="83"/>
      <c r="V70" s="83"/>
      <c r="W70" s="83"/>
      <c r="X70" s="83"/>
      <c r="Y70" s="83"/>
      <c r="Z70" s="83"/>
    </row>
    <row r="71" customFormat="false" ht="13.5" hidden="false" customHeight="false" outlineLevel="0" collapsed="false">
      <c r="A71" s="90"/>
      <c r="B71" s="91"/>
      <c r="C71" s="83"/>
      <c r="D71" s="83"/>
      <c r="E71" s="83"/>
      <c r="F71" s="83"/>
      <c r="G71" s="83"/>
      <c r="H71" s="83"/>
      <c r="I71" s="83"/>
      <c r="J71" s="83"/>
      <c r="K71" s="83"/>
      <c r="L71" s="83"/>
      <c r="M71" s="83"/>
      <c r="N71" s="83"/>
      <c r="O71" s="83"/>
      <c r="P71" s="83"/>
      <c r="Q71" s="83"/>
      <c r="R71" s="83"/>
      <c r="S71" s="83"/>
      <c r="T71" s="83"/>
      <c r="U71" s="83"/>
      <c r="V71" s="83"/>
      <c r="W71" s="83"/>
      <c r="X71" s="83"/>
      <c r="Y71" s="83"/>
      <c r="Z71" s="83"/>
    </row>
    <row r="72" customFormat="false" ht="13.5" hidden="false" customHeight="false" outlineLevel="0" collapsed="false">
      <c r="A72" s="90"/>
      <c r="B72" s="91"/>
      <c r="C72" s="83"/>
      <c r="D72" s="83"/>
      <c r="E72" s="83"/>
      <c r="F72" s="83"/>
      <c r="G72" s="83"/>
      <c r="H72" s="83"/>
      <c r="I72" s="83"/>
      <c r="J72" s="83"/>
      <c r="K72" s="83"/>
      <c r="L72" s="83"/>
      <c r="M72" s="83"/>
      <c r="N72" s="83"/>
      <c r="O72" s="83"/>
      <c r="P72" s="83"/>
      <c r="Q72" s="83"/>
      <c r="R72" s="83"/>
      <c r="S72" s="83"/>
      <c r="T72" s="83"/>
      <c r="U72" s="83"/>
      <c r="V72" s="83"/>
      <c r="W72" s="83"/>
      <c r="X72" s="83"/>
      <c r="Y72" s="83"/>
      <c r="Z72" s="83"/>
    </row>
    <row r="73" customFormat="false" ht="13.5" hidden="false" customHeight="false" outlineLevel="0" collapsed="false">
      <c r="A73" s="90"/>
      <c r="B73" s="91"/>
      <c r="C73" s="83"/>
      <c r="D73" s="83"/>
      <c r="E73" s="83"/>
      <c r="F73" s="83"/>
      <c r="G73" s="83"/>
      <c r="H73" s="83"/>
      <c r="I73" s="83"/>
      <c r="J73" s="83"/>
      <c r="K73" s="83"/>
      <c r="L73" s="83"/>
      <c r="M73" s="83"/>
      <c r="N73" s="83"/>
      <c r="O73" s="83"/>
      <c r="P73" s="83"/>
      <c r="Q73" s="83"/>
      <c r="R73" s="83"/>
      <c r="S73" s="83"/>
      <c r="T73" s="83"/>
      <c r="U73" s="83"/>
      <c r="V73" s="83"/>
      <c r="W73" s="83"/>
      <c r="X73" s="83"/>
      <c r="Y73" s="83"/>
      <c r="Z73" s="83"/>
    </row>
    <row r="74" customFormat="false" ht="13.5" hidden="false" customHeight="false" outlineLevel="0" collapsed="false">
      <c r="A74" s="90"/>
      <c r="B74" s="91"/>
      <c r="C74" s="83"/>
      <c r="D74" s="83"/>
      <c r="E74" s="83"/>
      <c r="F74" s="83"/>
      <c r="G74" s="83"/>
      <c r="H74" s="83"/>
      <c r="I74" s="83"/>
      <c r="J74" s="83"/>
      <c r="K74" s="83"/>
      <c r="L74" s="83"/>
      <c r="M74" s="83"/>
      <c r="N74" s="83"/>
      <c r="O74" s="83"/>
      <c r="P74" s="83"/>
      <c r="Q74" s="83"/>
      <c r="R74" s="83"/>
      <c r="S74" s="83"/>
      <c r="T74" s="83"/>
      <c r="U74" s="83"/>
      <c r="V74" s="83"/>
      <c r="W74" s="83"/>
      <c r="X74" s="83"/>
      <c r="Y74" s="83"/>
      <c r="Z74" s="83"/>
    </row>
    <row r="75" customFormat="false" ht="13.5" hidden="false" customHeight="false" outlineLevel="0" collapsed="false">
      <c r="A75" s="90"/>
      <c r="B75" s="91"/>
      <c r="C75" s="83"/>
      <c r="D75" s="83"/>
      <c r="E75" s="83"/>
      <c r="F75" s="83"/>
      <c r="G75" s="83"/>
      <c r="H75" s="83"/>
      <c r="I75" s="83"/>
      <c r="J75" s="83"/>
      <c r="K75" s="83"/>
      <c r="L75" s="83"/>
      <c r="M75" s="83"/>
      <c r="N75" s="83"/>
      <c r="O75" s="83"/>
      <c r="P75" s="83"/>
      <c r="Q75" s="83"/>
      <c r="R75" s="83"/>
      <c r="S75" s="83"/>
      <c r="T75" s="83"/>
      <c r="U75" s="83"/>
      <c r="V75" s="83"/>
      <c r="W75" s="83"/>
      <c r="X75" s="83"/>
      <c r="Y75" s="83"/>
      <c r="Z75" s="83"/>
    </row>
    <row r="76" customFormat="false" ht="13.5" hidden="false" customHeight="false" outlineLevel="0" collapsed="false">
      <c r="A76" s="90"/>
      <c r="B76" s="91"/>
      <c r="C76" s="83"/>
      <c r="D76" s="83"/>
      <c r="E76" s="83"/>
      <c r="F76" s="83"/>
      <c r="G76" s="83"/>
      <c r="H76" s="83"/>
      <c r="I76" s="83"/>
      <c r="J76" s="83"/>
      <c r="K76" s="83"/>
      <c r="L76" s="83"/>
      <c r="M76" s="83"/>
      <c r="N76" s="83"/>
      <c r="O76" s="83"/>
      <c r="P76" s="83"/>
      <c r="Q76" s="83"/>
      <c r="R76" s="83"/>
      <c r="S76" s="83"/>
      <c r="T76" s="83"/>
      <c r="U76" s="83"/>
      <c r="V76" s="83"/>
      <c r="W76" s="83"/>
      <c r="X76" s="83"/>
      <c r="Y76" s="83"/>
      <c r="Z76" s="83"/>
    </row>
    <row r="77" customFormat="false" ht="13.5" hidden="false" customHeight="false" outlineLevel="0" collapsed="false">
      <c r="A77" s="90"/>
      <c r="B77" s="91"/>
      <c r="C77" s="83"/>
      <c r="D77" s="83"/>
      <c r="E77" s="83"/>
      <c r="F77" s="83"/>
      <c r="G77" s="83"/>
      <c r="H77" s="83"/>
      <c r="I77" s="83"/>
      <c r="J77" s="83"/>
      <c r="K77" s="83"/>
      <c r="L77" s="83"/>
      <c r="M77" s="83"/>
      <c r="N77" s="83"/>
      <c r="O77" s="83"/>
      <c r="P77" s="83"/>
      <c r="Q77" s="83"/>
      <c r="R77" s="83"/>
      <c r="S77" s="83"/>
      <c r="T77" s="83"/>
      <c r="U77" s="83"/>
      <c r="V77" s="83"/>
      <c r="W77" s="83"/>
      <c r="X77" s="83"/>
      <c r="Y77" s="83"/>
      <c r="Z77" s="83"/>
    </row>
    <row r="78" customFormat="false" ht="13.5" hidden="false" customHeight="false" outlineLevel="0" collapsed="false">
      <c r="A78" s="90"/>
      <c r="B78" s="91"/>
      <c r="C78" s="83"/>
      <c r="D78" s="83"/>
      <c r="E78" s="83"/>
      <c r="F78" s="83"/>
      <c r="G78" s="83"/>
      <c r="H78" s="83"/>
      <c r="I78" s="83"/>
      <c r="J78" s="83"/>
      <c r="K78" s="83"/>
      <c r="L78" s="83"/>
      <c r="M78" s="83"/>
      <c r="N78" s="83"/>
      <c r="O78" s="83"/>
      <c r="P78" s="83"/>
      <c r="Q78" s="83"/>
      <c r="R78" s="83"/>
      <c r="S78" s="83"/>
      <c r="T78" s="83"/>
      <c r="U78" s="83"/>
      <c r="V78" s="83"/>
      <c r="W78" s="83"/>
      <c r="X78" s="83"/>
      <c r="Y78" s="83"/>
      <c r="Z78" s="83"/>
    </row>
    <row r="79" customFormat="false" ht="13.5" hidden="false" customHeight="false" outlineLevel="0" collapsed="false">
      <c r="A79" s="90"/>
      <c r="B79" s="91"/>
      <c r="C79" s="83"/>
      <c r="D79" s="83"/>
      <c r="E79" s="83"/>
      <c r="F79" s="83"/>
      <c r="G79" s="83"/>
      <c r="H79" s="83"/>
      <c r="I79" s="83"/>
      <c r="J79" s="83"/>
      <c r="K79" s="83"/>
      <c r="L79" s="83"/>
      <c r="M79" s="83"/>
      <c r="N79" s="83"/>
      <c r="O79" s="83"/>
      <c r="P79" s="83"/>
      <c r="Q79" s="83"/>
      <c r="R79" s="83"/>
      <c r="S79" s="83"/>
      <c r="T79" s="83"/>
      <c r="U79" s="83"/>
      <c r="V79" s="83"/>
      <c r="W79" s="83"/>
      <c r="X79" s="83"/>
      <c r="Y79" s="83"/>
      <c r="Z79" s="83"/>
    </row>
    <row r="80" customFormat="false" ht="13.5" hidden="false" customHeight="false" outlineLevel="0" collapsed="false">
      <c r="A80" s="90"/>
      <c r="B80" s="91"/>
      <c r="C80" s="83"/>
      <c r="D80" s="83"/>
      <c r="E80" s="83"/>
      <c r="F80" s="83"/>
      <c r="G80" s="83"/>
      <c r="H80" s="83"/>
      <c r="I80" s="83"/>
      <c r="J80" s="83"/>
      <c r="K80" s="83"/>
      <c r="L80" s="83"/>
      <c r="M80" s="83"/>
      <c r="N80" s="83"/>
      <c r="O80" s="83"/>
      <c r="P80" s="83"/>
      <c r="Q80" s="83"/>
      <c r="R80" s="83"/>
      <c r="S80" s="83"/>
      <c r="T80" s="83"/>
      <c r="U80" s="83"/>
      <c r="V80" s="83"/>
      <c r="W80" s="83"/>
      <c r="X80" s="83"/>
      <c r="Y80" s="83"/>
      <c r="Z80" s="83"/>
    </row>
    <row r="81" customFormat="false" ht="13.5" hidden="false" customHeight="false" outlineLevel="0" collapsed="false">
      <c r="A81" s="90"/>
      <c r="B81" s="91"/>
      <c r="C81" s="83"/>
      <c r="D81" s="83"/>
      <c r="E81" s="83"/>
      <c r="F81" s="83"/>
      <c r="G81" s="83"/>
      <c r="H81" s="83"/>
      <c r="I81" s="83"/>
      <c r="J81" s="83"/>
      <c r="K81" s="83"/>
      <c r="L81" s="83"/>
      <c r="M81" s="83"/>
      <c r="N81" s="83"/>
      <c r="O81" s="83"/>
      <c r="P81" s="83"/>
      <c r="Q81" s="83"/>
      <c r="R81" s="83"/>
      <c r="S81" s="83"/>
      <c r="T81" s="83"/>
      <c r="U81" s="83"/>
      <c r="V81" s="83"/>
      <c r="W81" s="83"/>
      <c r="X81" s="83"/>
      <c r="Y81" s="83"/>
      <c r="Z81" s="83"/>
    </row>
    <row r="82" customFormat="false" ht="13.5" hidden="false" customHeight="false" outlineLevel="0" collapsed="false">
      <c r="A82" s="90"/>
      <c r="B82" s="91"/>
      <c r="C82" s="83"/>
      <c r="D82" s="83"/>
      <c r="E82" s="83"/>
      <c r="F82" s="83"/>
      <c r="G82" s="83"/>
      <c r="H82" s="83"/>
      <c r="I82" s="83"/>
      <c r="J82" s="83"/>
      <c r="K82" s="83"/>
      <c r="L82" s="83"/>
      <c r="M82" s="83"/>
      <c r="N82" s="83"/>
      <c r="O82" s="83"/>
      <c r="P82" s="83"/>
      <c r="Q82" s="83"/>
      <c r="R82" s="83"/>
      <c r="S82" s="83"/>
      <c r="T82" s="83"/>
      <c r="U82" s="83"/>
      <c r="V82" s="83"/>
      <c r="W82" s="83"/>
      <c r="X82" s="83"/>
      <c r="Y82" s="83"/>
      <c r="Z82" s="83"/>
    </row>
    <row r="83" customFormat="false" ht="13.5" hidden="false" customHeight="false" outlineLevel="0" collapsed="false">
      <c r="A83" s="90"/>
      <c r="B83" s="91"/>
      <c r="C83" s="83"/>
      <c r="D83" s="83"/>
      <c r="E83" s="83"/>
      <c r="F83" s="83"/>
      <c r="G83" s="83"/>
      <c r="H83" s="83"/>
      <c r="I83" s="83"/>
      <c r="J83" s="83"/>
      <c r="K83" s="83"/>
      <c r="L83" s="83"/>
      <c r="M83" s="83"/>
      <c r="N83" s="83"/>
      <c r="O83" s="83"/>
      <c r="P83" s="83"/>
      <c r="Q83" s="83"/>
      <c r="R83" s="83"/>
      <c r="S83" s="83"/>
      <c r="T83" s="83"/>
      <c r="U83" s="83"/>
      <c r="V83" s="83"/>
      <c r="W83" s="83"/>
      <c r="X83" s="83"/>
      <c r="Y83" s="83"/>
      <c r="Z83" s="83"/>
    </row>
    <row r="84" customFormat="false" ht="13.5" hidden="false" customHeight="false" outlineLevel="0" collapsed="false">
      <c r="A84" s="90"/>
      <c r="B84" s="91"/>
      <c r="C84" s="83"/>
      <c r="D84" s="83"/>
      <c r="E84" s="83"/>
      <c r="F84" s="83"/>
      <c r="G84" s="83"/>
      <c r="H84" s="83"/>
      <c r="I84" s="83"/>
      <c r="J84" s="83"/>
      <c r="K84" s="83"/>
      <c r="L84" s="83"/>
      <c r="M84" s="83"/>
      <c r="N84" s="83"/>
      <c r="O84" s="83"/>
      <c r="P84" s="83"/>
      <c r="Q84" s="83"/>
      <c r="R84" s="83"/>
      <c r="S84" s="83"/>
      <c r="T84" s="83"/>
      <c r="U84" s="83"/>
      <c r="V84" s="83"/>
      <c r="W84" s="83"/>
      <c r="X84" s="83"/>
      <c r="Y84" s="83"/>
      <c r="Z84" s="83"/>
    </row>
    <row r="85" customFormat="false" ht="13.5" hidden="false" customHeight="false" outlineLevel="0" collapsed="false">
      <c r="A85" s="90"/>
      <c r="B85" s="91"/>
      <c r="C85" s="83"/>
      <c r="D85" s="83"/>
      <c r="E85" s="83"/>
      <c r="F85" s="83"/>
      <c r="G85" s="83"/>
      <c r="H85" s="83"/>
      <c r="I85" s="83"/>
      <c r="J85" s="83"/>
      <c r="K85" s="83"/>
      <c r="L85" s="83"/>
      <c r="M85" s="83"/>
      <c r="N85" s="83"/>
      <c r="O85" s="83"/>
      <c r="P85" s="83"/>
      <c r="Q85" s="83"/>
      <c r="R85" s="83"/>
      <c r="S85" s="83"/>
      <c r="T85" s="83"/>
      <c r="U85" s="83"/>
      <c r="V85" s="83"/>
      <c r="W85" s="83"/>
      <c r="X85" s="83"/>
      <c r="Y85" s="83"/>
      <c r="Z85" s="83"/>
    </row>
    <row r="86" customFormat="false" ht="13.5" hidden="false" customHeight="false" outlineLevel="0" collapsed="false">
      <c r="A86" s="90"/>
      <c r="B86" s="91"/>
      <c r="C86" s="83"/>
      <c r="D86" s="83"/>
      <c r="E86" s="83"/>
      <c r="F86" s="83"/>
      <c r="G86" s="83"/>
      <c r="H86" s="83"/>
      <c r="I86" s="83"/>
      <c r="J86" s="83"/>
      <c r="K86" s="83"/>
      <c r="L86" s="83"/>
      <c r="M86" s="83"/>
      <c r="N86" s="83"/>
      <c r="O86" s="83"/>
      <c r="P86" s="83"/>
      <c r="Q86" s="83"/>
      <c r="R86" s="83"/>
      <c r="S86" s="83"/>
      <c r="T86" s="83"/>
      <c r="U86" s="83"/>
      <c r="V86" s="83"/>
      <c r="W86" s="83"/>
      <c r="X86" s="83"/>
      <c r="Y86" s="83"/>
      <c r="Z86" s="83"/>
    </row>
    <row r="87" customFormat="false" ht="13.5" hidden="false" customHeight="false" outlineLevel="0" collapsed="false">
      <c r="A87" s="90"/>
      <c r="B87" s="91"/>
      <c r="C87" s="83"/>
      <c r="D87" s="83"/>
      <c r="E87" s="83"/>
      <c r="F87" s="83"/>
      <c r="G87" s="83"/>
      <c r="H87" s="83"/>
      <c r="I87" s="83"/>
      <c r="J87" s="83"/>
      <c r="K87" s="83"/>
      <c r="L87" s="83"/>
      <c r="M87" s="83"/>
      <c r="N87" s="83"/>
      <c r="O87" s="83"/>
      <c r="P87" s="83"/>
      <c r="Q87" s="83"/>
      <c r="R87" s="83"/>
      <c r="S87" s="83"/>
      <c r="T87" s="83"/>
      <c r="U87" s="83"/>
      <c r="V87" s="83"/>
      <c r="W87" s="83"/>
      <c r="X87" s="83"/>
      <c r="Y87" s="83"/>
      <c r="Z87" s="83"/>
    </row>
    <row r="88" customFormat="false" ht="13.5" hidden="false" customHeight="false" outlineLevel="0" collapsed="false">
      <c r="A88" s="90"/>
      <c r="B88" s="91"/>
      <c r="C88" s="83"/>
      <c r="D88" s="83"/>
      <c r="E88" s="83"/>
      <c r="F88" s="83"/>
      <c r="G88" s="83"/>
      <c r="H88" s="83"/>
      <c r="I88" s="83"/>
      <c r="J88" s="83"/>
      <c r="K88" s="83"/>
      <c r="L88" s="83"/>
      <c r="M88" s="83"/>
      <c r="N88" s="83"/>
      <c r="O88" s="83"/>
      <c r="P88" s="83"/>
      <c r="Q88" s="83"/>
      <c r="R88" s="83"/>
      <c r="S88" s="83"/>
      <c r="T88" s="83"/>
      <c r="U88" s="83"/>
      <c r="V88" s="83"/>
      <c r="W88" s="83"/>
      <c r="X88" s="83"/>
      <c r="Y88" s="83"/>
      <c r="Z88" s="83"/>
    </row>
    <row r="89" customFormat="false" ht="13.5" hidden="false" customHeight="false" outlineLevel="0" collapsed="false">
      <c r="A89" s="90"/>
      <c r="B89" s="91"/>
      <c r="C89" s="83"/>
      <c r="D89" s="83"/>
      <c r="E89" s="83"/>
      <c r="F89" s="83"/>
      <c r="G89" s="83"/>
      <c r="H89" s="83"/>
      <c r="I89" s="83"/>
      <c r="J89" s="83"/>
      <c r="K89" s="83"/>
      <c r="L89" s="83"/>
      <c r="M89" s="83"/>
      <c r="N89" s="83"/>
      <c r="O89" s="83"/>
      <c r="P89" s="83"/>
      <c r="Q89" s="83"/>
      <c r="R89" s="83"/>
      <c r="S89" s="83"/>
      <c r="T89" s="83"/>
      <c r="U89" s="83"/>
      <c r="V89" s="83"/>
      <c r="W89" s="83"/>
      <c r="X89" s="83"/>
      <c r="Y89" s="83"/>
      <c r="Z89" s="83"/>
    </row>
    <row r="90" customFormat="false" ht="13.5" hidden="false" customHeight="false" outlineLevel="0" collapsed="false">
      <c r="A90" s="90"/>
      <c r="B90" s="91"/>
      <c r="C90" s="83"/>
      <c r="D90" s="83"/>
      <c r="E90" s="83"/>
      <c r="F90" s="83"/>
      <c r="G90" s="83"/>
      <c r="H90" s="83"/>
      <c r="I90" s="83"/>
      <c r="J90" s="83"/>
      <c r="K90" s="83"/>
      <c r="L90" s="83"/>
      <c r="M90" s="83"/>
      <c r="N90" s="83"/>
      <c r="O90" s="83"/>
      <c r="P90" s="83"/>
      <c r="Q90" s="83"/>
      <c r="R90" s="83"/>
      <c r="S90" s="83"/>
      <c r="T90" s="83"/>
      <c r="U90" s="83"/>
      <c r="V90" s="83"/>
      <c r="W90" s="83"/>
      <c r="X90" s="83"/>
      <c r="Y90" s="83"/>
      <c r="Z90" s="83"/>
    </row>
    <row r="91" customFormat="false" ht="13.5" hidden="false" customHeight="false" outlineLevel="0" collapsed="false">
      <c r="A91" s="90"/>
      <c r="B91" s="91"/>
      <c r="C91" s="83"/>
      <c r="D91" s="83"/>
      <c r="E91" s="83"/>
      <c r="F91" s="83"/>
      <c r="G91" s="83"/>
      <c r="H91" s="83"/>
      <c r="I91" s="83"/>
      <c r="J91" s="83"/>
      <c r="K91" s="83"/>
      <c r="L91" s="83"/>
      <c r="M91" s="83"/>
      <c r="N91" s="83"/>
      <c r="O91" s="83"/>
      <c r="P91" s="83"/>
      <c r="Q91" s="83"/>
      <c r="R91" s="83"/>
      <c r="S91" s="83"/>
      <c r="T91" s="83"/>
      <c r="U91" s="83"/>
      <c r="V91" s="83"/>
      <c r="W91" s="83"/>
      <c r="X91" s="83"/>
      <c r="Y91" s="83"/>
      <c r="Z91" s="83"/>
    </row>
    <row r="92" customFormat="false" ht="13.5" hidden="false" customHeight="false" outlineLevel="0" collapsed="false">
      <c r="A92" s="90"/>
      <c r="B92" s="91"/>
      <c r="C92" s="83"/>
      <c r="D92" s="83"/>
      <c r="E92" s="83"/>
      <c r="F92" s="83"/>
      <c r="G92" s="83"/>
      <c r="H92" s="83"/>
      <c r="I92" s="83"/>
      <c r="J92" s="83"/>
      <c r="K92" s="83"/>
      <c r="L92" s="83"/>
      <c r="M92" s="83"/>
      <c r="N92" s="83"/>
      <c r="O92" s="83"/>
      <c r="P92" s="83"/>
      <c r="Q92" s="83"/>
      <c r="R92" s="83"/>
      <c r="S92" s="83"/>
      <c r="T92" s="83"/>
      <c r="U92" s="83"/>
      <c r="V92" s="83"/>
      <c r="W92" s="83"/>
      <c r="X92" s="83"/>
      <c r="Y92" s="83"/>
      <c r="Z92" s="83"/>
    </row>
    <row r="93" customFormat="false" ht="13.5" hidden="false" customHeight="false" outlineLevel="0" collapsed="false">
      <c r="A93" s="90"/>
      <c r="B93" s="91"/>
      <c r="C93" s="83"/>
      <c r="D93" s="83"/>
      <c r="E93" s="83"/>
      <c r="F93" s="83"/>
      <c r="G93" s="83"/>
      <c r="H93" s="83"/>
      <c r="I93" s="83"/>
      <c r="J93" s="83"/>
      <c r="K93" s="83"/>
      <c r="L93" s="83"/>
      <c r="M93" s="83"/>
      <c r="N93" s="83"/>
      <c r="O93" s="83"/>
      <c r="P93" s="83"/>
      <c r="Q93" s="83"/>
      <c r="R93" s="83"/>
      <c r="S93" s="83"/>
      <c r="T93" s="83"/>
      <c r="U93" s="83"/>
      <c r="V93" s="83"/>
      <c r="W93" s="83"/>
      <c r="X93" s="83"/>
      <c r="Y93" s="83"/>
      <c r="Z93" s="83"/>
    </row>
    <row r="94" customFormat="false" ht="13.5" hidden="false" customHeight="false" outlineLevel="0" collapsed="false">
      <c r="A94" s="90"/>
      <c r="B94" s="91"/>
      <c r="C94" s="83"/>
      <c r="D94" s="83"/>
      <c r="E94" s="83"/>
      <c r="F94" s="83"/>
      <c r="G94" s="83"/>
      <c r="H94" s="83"/>
      <c r="I94" s="83"/>
      <c r="J94" s="83"/>
      <c r="K94" s="83"/>
      <c r="L94" s="83"/>
      <c r="M94" s="83"/>
      <c r="N94" s="83"/>
      <c r="O94" s="83"/>
      <c r="P94" s="83"/>
      <c r="Q94" s="83"/>
      <c r="R94" s="83"/>
      <c r="S94" s="83"/>
      <c r="T94" s="83"/>
      <c r="U94" s="83"/>
      <c r="V94" s="83"/>
      <c r="W94" s="83"/>
      <c r="X94" s="83"/>
      <c r="Y94" s="83"/>
      <c r="Z94" s="83"/>
    </row>
    <row r="95" customFormat="false" ht="13.5" hidden="false" customHeight="false" outlineLevel="0" collapsed="false">
      <c r="A95" s="90"/>
      <c r="B95" s="91"/>
      <c r="C95" s="83"/>
      <c r="D95" s="83"/>
      <c r="E95" s="83"/>
      <c r="F95" s="83"/>
      <c r="G95" s="83"/>
      <c r="H95" s="83"/>
      <c r="I95" s="83"/>
      <c r="J95" s="83"/>
      <c r="K95" s="83"/>
      <c r="L95" s="83"/>
      <c r="M95" s="83"/>
      <c r="N95" s="83"/>
      <c r="O95" s="83"/>
      <c r="P95" s="83"/>
      <c r="Q95" s="83"/>
      <c r="R95" s="83"/>
      <c r="S95" s="83"/>
      <c r="T95" s="83"/>
      <c r="U95" s="83"/>
      <c r="V95" s="83"/>
      <c r="W95" s="83"/>
      <c r="X95" s="83"/>
      <c r="Y95" s="83"/>
      <c r="Z95" s="83"/>
    </row>
    <row r="96" customFormat="false" ht="13.5" hidden="false" customHeight="false" outlineLevel="0" collapsed="false">
      <c r="A96" s="90"/>
      <c r="B96" s="91"/>
      <c r="C96" s="83"/>
      <c r="D96" s="83"/>
      <c r="E96" s="83"/>
      <c r="F96" s="83"/>
      <c r="G96" s="83"/>
      <c r="H96" s="83"/>
      <c r="I96" s="83"/>
      <c r="J96" s="83"/>
      <c r="K96" s="83"/>
      <c r="L96" s="83"/>
      <c r="M96" s="83"/>
      <c r="N96" s="83"/>
      <c r="O96" s="83"/>
      <c r="P96" s="83"/>
      <c r="Q96" s="83"/>
      <c r="R96" s="83"/>
      <c r="S96" s="83"/>
      <c r="T96" s="83"/>
      <c r="U96" s="83"/>
      <c r="V96" s="83"/>
      <c r="W96" s="83"/>
      <c r="X96" s="83"/>
      <c r="Y96" s="83"/>
      <c r="Z96" s="83"/>
    </row>
    <row r="97" customFormat="false" ht="13.5" hidden="false" customHeight="false" outlineLevel="0" collapsed="false">
      <c r="A97" s="90"/>
      <c r="B97" s="91"/>
      <c r="C97" s="83"/>
      <c r="D97" s="83"/>
      <c r="E97" s="83"/>
      <c r="F97" s="83"/>
      <c r="G97" s="83"/>
      <c r="H97" s="83"/>
      <c r="I97" s="83"/>
      <c r="J97" s="83"/>
      <c r="K97" s="83"/>
      <c r="L97" s="83"/>
      <c r="M97" s="83"/>
      <c r="N97" s="83"/>
      <c r="O97" s="83"/>
      <c r="P97" s="83"/>
      <c r="Q97" s="83"/>
      <c r="R97" s="83"/>
      <c r="S97" s="83"/>
      <c r="T97" s="83"/>
      <c r="U97" s="83"/>
      <c r="V97" s="83"/>
      <c r="W97" s="83"/>
      <c r="X97" s="83"/>
      <c r="Y97" s="83"/>
      <c r="Z97" s="83"/>
    </row>
    <row r="98" customFormat="false" ht="13.5" hidden="false" customHeight="false" outlineLevel="0" collapsed="false">
      <c r="A98" s="90"/>
      <c r="B98" s="91"/>
      <c r="C98" s="83"/>
      <c r="D98" s="83"/>
      <c r="E98" s="83"/>
      <c r="F98" s="83"/>
      <c r="G98" s="83"/>
      <c r="H98" s="83"/>
      <c r="I98" s="83"/>
      <c r="J98" s="83"/>
      <c r="K98" s="83"/>
      <c r="L98" s="83"/>
      <c r="M98" s="83"/>
      <c r="N98" s="83"/>
      <c r="O98" s="83"/>
      <c r="P98" s="83"/>
      <c r="Q98" s="83"/>
      <c r="R98" s="83"/>
      <c r="S98" s="83"/>
      <c r="T98" s="83"/>
      <c r="U98" s="83"/>
      <c r="V98" s="83"/>
      <c r="W98" s="83"/>
      <c r="X98" s="83"/>
      <c r="Y98" s="83"/>
      <c r="Z98" s="83"/>
    </row>
    <row r="99" customFormat="false" ht="13.5" hidden="false" customHeight="false" outlineLevel="0" collapsed="false">
      <c r="A99" s="90"/>
      <c r="B99" s="91"/>
      <c r="C99" s="83"/>
      <c r="D99" s="83"/>
      <c r="E99" s="83"/>
      <c r="F99" s="83"/>
      <c r="G99" s="83"/>
      <c r="H99" s="83"/>
      <c r="I99" s="83"/>
      <c r="J99" s="83"/>
      <c r="K99" s="83"/>
      <c r="L99" s="83"/>
      <c r="M99" s="83"/>
      <c r="N99" s="83"/>
      <c r="O99" s="83"/>
      <c r="P99" s="83"/>
      <c r="Q99" s="83"/>
      <c r="R99" s="83"/>
      <c r="S99" s="83"/>
      <c r="T99" s="83"/>
      <c r="U99" s="83"/>
      <c r="V99" s="83"/>
      <c r="W99" s="83"/>
      <c r="X99" s="83"/>
      <c r="Y99" s="83"/>
      <c r="Z99" s="83"/>
    </row>
    <row r="100" customFormat="false" ht="13.5" hidden="false" customHeight="false" outlineLevel="0" collapsed="false">
      <c r="A100" s="90"/>
      <c r="B100" s="91"/>
      <c r="C100" s="83"/>
      <c r="D100" s="83"/>
      <c r="E100" s="83"/>
      <c r="F100" s="83"/>
      <c r="G100" s="83"/>
      <c r="H100" s="83"/>
      <c r="I100" s="83"/>
      <c r="J100" s="83"/>
      <c r="K100" s="83"/>
      <c r="L100" s="83"/>
      <c r="M100" s="83"/>
      <c r="N100" s="83"/>
      <c r="O100" s="83"/>
      <c r="P100" s="83"/>
      <c r="Q100" s="83"/>
      <c r="R100" s="83"/>
      <c r="S100" s="83"/>
      <c r="T100" s="83"/>
      <c r="U100" s="83"/>
      <c r="V100" s="83"/>
      <c r="W100" s="83"/>
      <c r="X100" s="83"/>
      <c r="Y100" s="83"/>
      <c r="Z100" s="83"/>
    </row>
    <row r="101" customFormat="false" ht="13.5" hidden="false" customHeight="false" outlineLevel="0" collapsed="false">
      <c r="A101" s="90"/>
      <c r="B101" s="91"/>
      <c r="C101" s="83"/>
      <c r="D101" s="83"/>
      <c r="E101" s="83"/>
      <c r="F101" s="83"/>
      <c r="G101" s="83"/>
      <c r="H101" s="83"/>
      <c r="I101" s="83"/>
      <c r="J101" s="83"/>
      <c r="K101" s="83"/>
      <c r="L101" s="83"/>
      <c r="M101" s="83"/>
      <c r="N101" s="83"/>
      <c r="O101" s="83"/>
      <c r="P101" s="83"/>
      <c r="Q101" s="83"/>
      <c r="R101" s="83"/>
      <c r="S101" s="83"/>
      <c r="T101" s="83"/>
      <c r="U101" s="83"/>
      <c r="V101" s="83"/>
      <c r="W101" s="83"/>
      <c r="X101" s="83"/>
      <c r="Y101" s="83"/>
      <c r="Z101" s="83"/>
    </row>
    <row r="102" customFormat="false" ht="13.5" hidden="false" customHeight="false" outlineLevel="0" collapsed="false">
      <c r="A102" s="90"/>
      <c r="B102" s="91"/>
      <c r="C102" s="83"/>
      <c r="D102" s="83"/>
      <c r="E102" s="83"/>
      <c r="F102" s="83"/>
      <c r="G102" s="83"/>
      <c r="H102" s="83"/>
      <c r="I102" s="83"/>
      <c r="J102" s="83"/>
      <c r="K102" s="83"/>
      <c r="L102" s="83"/>
      <c r="M102" s="83"/>
      <c r="N102" s="83"/>
      <c r="O102" s="83"/>
      <c r="P102" s="83"/>
      <c r="Q102" s="83"/>
      <c r="R102" s="83"/>
      <c r="S102" s="83"/>
      <c r="T102" s="83"/>
      <c r="U102" s="83"/>
      <c r="V102" s="83"/>
      <c r="W102" s="83"/>
      <c r="X102" s="83"/>
      <c r="Y102" s="83"/>
      <c r="Z102" s="83"/>
    </row>
    <row r="103" customFormat="false" ht="13.5" hidden="false" customHeight="false" outlineLevel="0" collapsed="false">
      <c r="A103" s="90"/>
      <c r="B103" s="91"/>
      <c r="C103" s="83"/>
      <c r="D103" s="83"/>
      <c r="E103" s="83"/>
      <c r="F103" s="83"/>
      <c r="G103" s="83"/>
      <c r="H103" s="83"/>
      <c r="I103" s="83"/>
      <c r="J103" s="83"/>
      <c r="K103" s="83"/>
      <c r="L103" s="83"/>
      <c r="M103" s="83"/>
      <c r="N103" s="83"/>
      <c r="O103" s="83"/>
      <c r="P103" s="83"/>
      <c r="Q103" s="83"/>
      <c r="R103" s="83"/>
      <c r="S103" s="83"/>
      <c r="T103" s="83"/>
      <c r="U103" s="83"/>
      <c r="V103" s="83"/>
      <c r="W103" s="83"/>
      <c r="X103" s="83"/>
      <c r="Y103" s="83"/>
      <c r="Z103" s="83"/>
    </row>
    <row r="104" customFormat="false" ht="13.5" hidden="false" customHeight="false" outlineLevel="0" collapsed="false">
      <c r="A104" s="90"/>
      <c r="B104" s="91"/>
      <c r="C104" s="83"/>
      <c r="D104" s="83"/>
      <c r="E104" s="83"/>
      <c r="F104" s="83"/>
      <c r="G104" s="83"/>
      <c r="H104" s="83"/>
      <c r="I104" s="83"/>
      <c r="J104" s="83"/>
      <c r="K104" s="83"/>
      <c r="L104" s="83"/>
      <c r="M104" s="83"/>
      <c r="N104" s="83"/>
      <c r="O104" s="83"/>
      <c r="P104" s="83"/>
      <c r="Q104" s="83"/>
      <c r="R104" s="83"/>
      <c r="S104" s="83"/>
      <c r="T104" s="83"/>
      <c r="U104" s="83"/>
      <c r="V104" s="83"/>
      <c r="W104" s="83"/>
      <c r="X104" s="83"/>
      <c r="Y104" s="83"/>
      <c r="Z104" s="83"/>
    </row>
    <row r="105" customFormat="false" ht="13.5" hidden="false" customHeight="false" outlineLevel="0" collapsed="false">
      <c r="A105" s="90"/>
      <c r="B105" s="91"/>
      <c r="C105" s="83"/>
      <c r="D105" s="83"/>
      <c r="E105" s="83"/>
      <c r="F105" s="83"/>
      <c r="G105" s="83"/>
      <c r="H105" s="83"/>
      <c r="I105" s="83"/>
      <c r="J105" s="83"/>
      <c r="K105" s="83"/>
      <c r="L105" s="83"/>
      <c r="M105" s="83"/>
      <c r="N105" s="83"/>
      <c r="O105" s="83"/>
      <c r="P105" s="83"/>
      <c r="Q105" s="83"/>
      <c r="R105" s="83"/>
      <c r="S105" s="83"/>
      <c r="T105" s="83"/>
      <c r="U105" s="83"/>
      <c r="V105" s="83"/>
      <c r="W105" s="83"/>
      <c r="X105" s="83"/>
      <c r="Y105" s="83"/>
      <c r="Z105" s="83"/>
    </row>
    <row r="106" customFormat="false" ht="13.5" hidden="false" customHeight="false" outlineLevel="0" collapsed="false">
      <c r="A106" s="90"/>
      <c r="B106" s="91"/>
      <c r="C106" s="83"/>
      <c r="D106" s="83"/>
      <c r="E106" s="83"/>
      <c r="F106" s="83"/>
      <c r="G106" s="83"/>
      <c r="H106" s="83"/>
      <c r="I106" s="83"/>
      <c r="J106" s="83"/>
      <c r="K106" s="83"/>
      <c r="L106" s="83"/>
      <c r="M106" s="83"/>
      <c r="N106" s="83"/>
      <c r="O106" s="83"/>
      <c r="P106" s="83"/>
      <c r="Q106" s="83"/>
      <c r="R106" s="83"/>
      <c r="S106" s="83"/>
      <c r="T106" s="83"/>
      <c r="U106" s="83"/>
      <c r="V106" s="83"/>
      <c r="W106" s="83"/>
      <c r="X106" s="83"/>
      <c r="Y106" s="83"/>
      <c r="Z106" s="83"/>
    </row>
    <row r="107" customFormat="false" ht="13.5" hidden="false" customHeight="false" outlineLevel="0" collapsed="false">
      <c r="A107" s="90"/>
      <c r="B107" s="91"/>
      <c r="C107" s="83"/>
      <c r="D107" s="83"/>
      <c r="E107" s="83"/>
      <c r="F107" s="83"/>
      <c r="G107" s="83"/>
      <c r="H107" s="83"/>
      <c r="I107" s="83"/>
      <c r="J107" s="83"/>
      <c r="K107" s="83"/>
      <c r="L107" s="83"/>
      <c r="M107" s="83"/>
      <c r="N107" s="83"/>
      <c r="O107" s="83"/>
      <c r="P107" s="83"/>
      <c r="Q107" s="83"/>
      <c r="R107" s="83"/>
      <c r="S107" s="83"/>
      <c r="T107" s="83"/>
      <c r="U107" s="83"/>
      <c r="V107" s="83"/>
      <c r="W107" s="83"/>
      <c r="X107" s="83"/>
      <c r="Y107" s="83"/>
      <c r="Z107" s="83"/>
    </row>
    <row r="108" customFormat="false" ht="13.5" hidden="false" customHeight="false" outlineLevel="0" collapsed="false">
      <c r="A108" s="90"/>
      <c r="B108" s="91"/>
      <c r="C108" s="83"/>
      <c r="D108" s="83"/>
      <c r="E108" s="83"/>
      <c r="F108" s="83"/>
      <c r="G108" s="83"/>
      <c r="H108" s="83"/>
      <c r="I108" s="83"/>
      <c r="J108" s="83"/>
      <c r="K108" s="83"/>
      <c r="L108" s="83"/>
      <c r="M108" s="83"/>
      <c r="N108" s="83"/>
      <c r="O108" s="83"/>
      <c r="P108" s="83"/>
      <c r="Q108" s="83"/>
      <c r="R108" s="83"/>
      <c r="S108" s="83"/>
      <c r="T108" s="83"/>
      <c r="U108" s="83"/>
      <c r="V108" s="83"/>
      <c r="W108" s="83"/>
      <c r="X108" s="83"/>
      <c r="Y108" s="83"/>
      <c r="Z108" s="83"/>
    </row>
    <row r="109" customFormat="false" ht="13.5" hidden="false" customHeight="false" outlineLevel="0" collapsed="false">
      <c r="A109" s="90"/>
      <c r="B109" s="91"/>
      <c r="C109" s="83"/>
      <c r="D109" s="83"/>
      <c r="E109" s="83"/>
      <c r="F109" s="83"/>
      <c r="G109" s="83"/>
      <c r="H109" s="83"/>
      <c r="I109" s="83"/>
      <c r="J109" s="83"/>
      <c r="K109" s="83"/>
      <c r="L109" s="83"/>
      <c r="M109" s="83"/>
      <c r="N109" s="83"/>
      <c r="O109" s="83"/>
      <c r="P109" s="83"/>
      <c r="Q109" s="83"/>
      <c r="R109" s="83"/>
      <c r="S109" s="83"/>
      <c r="T109" s="83"/>
      <c r="U109" s="83"/>
      <c r="V109" s="83"/>
      <c r="W109" s="83"/>
      <c r="X109" s="83"/>
      <c r="Y109" s="83"/>
      <c r="Z109" s="83"/>
    </row>
    <row r="110" customFormat="false" ht="13.5" hidden="false" customHeight="false" outlineLevel="0" collapsed="false">
      <c r="A110" s="90"/>
      <c r="B110" s="91"/>
      <c r="C110" s="83"/>
      <c r="D110" s="83"/>
      <c r="E110" s="83"/>
      <c r="F110" s="83"/>
      <c r="G110" s="83"/>
      <c r="H110" s="83"/>
      <c r="I110" s="83"/>
      <c r="J110" s="83"/>
      <c r="K110" s="83"/>
      <c r="L110" s="83"/>
      <c r="M110" s="83"/>
      <c r="N110" s="83"/>
      <c r="O110" s="83"/>
      <c r="P110" s="83"/>
      <c r="Q110" s="83"/>
      <c r="R110" s="83"/>
      <c r="S110" s="83"/>
      <c r="T110" s="83"/>
      <c r="U110" s="83"/>
      <c r="V110" s="83"/>
      <c r="W110" s="83"/>
      <c r="X110" s="83"/>
      <c r="Y110" s="83"/>
      <c r="Z110" s="83"/>
    </row>
    <row r="111" customFormat="false" ht="13.5" hidden="false" customHeight="false" outlineLevel="0" collapsed="false">
      <c r="A111" s="90"/>
      <c r="B111" s="91"/>
      <c r="C111" s="83"/>
      <c r="D111" s="83"/>
      <c r="E111" s="83"/>
      <c r="F111" s="83"/>
      <c r="G111" s="83"/>
      <c r="H111" s="83"/>
      <c r="I111" s="83"/>
      <c r="J111" s="83"/>
      <c r="K111" s="83"/>
      <c r="L111" s="83"/>
      <c r="M111" s="83"/>
      <c r="N111" s="83"/>
      <c r="O111" s="83"/>
      <c r="P111" s="83"/>
      <c r="Q111" s="83"/>
      <c r="R111" s="83"/>
      <c r="S111" s="83"/>
      <c r="T111" s="83"/>
      <c r="U111" s="83"/>
      <c r="V111" s="83"/>
      <c r="W111" s="83"/>
      <c r="X111" s="83"/>
      <c r="Y111" s="83"/>
      <c r="Z111" s="83"/>
    </row>
    <row r="112" customFormat="false" ht="13.5" hidden="false" customHeight="false" outlineLevel="0" collapsed="false">
      <c r="A112" s="90"/>
      <c r="B112" s="91"/>
      <c r="C112" s="83"/>
      <c r="D112" s="83"/>
      <c r="E112" s="83"/>
      <c r="F112" s="83"/>
      <c r="G112" s="83"/>
      <c r="H112" s="83"/>
      <c r="I112" s="83"/>
      <c r="J112" s="83"/>
      <c r="K112" s="83"/>
      <c r="L112" s="83"/>
      <c r="M112" s="83"/>
      <c r="N112" s="83"/>
      <c r="O112" s="83"/>
      <c r="P112" s="83"/>
      <c r="Q112" s="83"/>
      <c r="R112" s="83"/>
      <c r="S112" s="83"/>
      <c r="T112" s="83"/>
      <c r="U112" s="83"/>
      <c r="V112" s="83"/>
      <c r="W112" s="83"/>
      <c r="X112" s="83"/>
      <c r="Y112" s="83"/>
      <c r="Z112" s="83"/>
    </row>
    <row r="113" customFormat="false" ht="13.5" hidden="false" customHeight="false" outlineLevel="0" collapsed="false">
      <c r="A113" s="90"/>
      <c r="B113" s="91"/>
      <c r="C113" s="83"/>
      <c r="D113" s="83"/>
      <c r="E113" s="83"/>
      <c r="F113" s="83"/>
      <c r="G113" s="83"/>
      <c r="H113" s="83"/>
      <c r="I113" s="83"/>
      <c r="J113" s="83"/>
      <c r="K113" s="83"/>
      <c r="L113" s="83"/>
      <c r="M113" s="83"/>
      <c r="N113" s="83"/>
      <c r="O113" s="83"/>
      <c r="P113" s="83"/>
      <c r="Q113" s="83"/>
      <c r="R113" s="83"/>
      <c r="S113" s="83"/>
      <c r="T113" s="83"/>
      <c r="U113" s="83"/>
      <c r="V113" s="83"/>
      <c r="W113" s="83"/>
      <c r="X113" s="83"/>
      <c r="Y113" s="83"/>
      <c r="Z113" s="83"/>
    </row>
    <row r="114" customFormat="false" ht="13.5" hidden="false" customHeight="false" outlineLevel="0" collapsed="false">
      <c r="A114" s="90"/>
      <c r="B114" s="91"/>
      <c r="C114" s="83"/>
      <c r="D114" s="83"/>
      <c r="E114" s="83"/>
      <c r="F114" s="83"/>
      <c r="G114" s="83"/>
      <c r="H114" s="83"/>
      <c r="I114" s="83"/>
      <c r="J114" s="83"/>
      <c r="K114" s="83"/>
      <c r="L114" s="83"/>
      <c r="M114" s="83"/>
      <c r="N114" s="83"/>
      <c r="O114" s="83"/>
      <c r="P114" s="83"/>
      <c r="Q114" s="83"/>
      <c r="R114" s="83"/>
      <c r="S114" s="83"/>
      <c r="T114" s="83"/>
      <c r="U114" s="83"/>
      <c r="V114" s="83"/>
      <c r="W114" s="83"/>
      <c r="X114" s="83"/>
      <c r="Y114" s="83"/>
      <c r="Z114" s="83"/>
    </row>
    <row r="115" customFormat="false" ht="13.5" hidden="false" customHeight="false" outlineLevel="0" collapsed="false">
      <c r="A115" s="90"/>
      <c r="B115" s="91"/>
      <c r="C115" s="83"/>
      <c r="D115" s="83"/>
      <c r="E115" s="83"/>
      <c r="F115" s="83"/>
      <c r="G115" s="83"/>
      <c r="H115" s="83"/>
      <c r="I115" s="83"/>
      <c r="J115" s="83"/>
      <c r="K115" s="83"/>
      <c r="L115" s="83"/>
      <c r="M115" s="83"/>
      <c r="N115" s="83"/>
      <c r="O115" s="83"/>
      <c r="P115" s="83"/>
      <c r="Q115" s="83"/>
      <c r="R115" s="83"/>
      <c r="S115" s="83"/>
      <c r="T115" s="83"/>
      <c r="U115" s="83"/>
      <c r="V115" s="83"/>
      <c r="W115" s="83"/>
      <c r="X115" s="83"/>
      <c r="Y115" s="83"/>
      <c r="Z115" s="83"/>
    </row>
    <row r="116" customFormat="false" ht="13.5" hidden="false" customHeight="false" outlineLevel="0" collapsed="false">
      <c r="A116" s="90"/>
      <c r="B116" s="91"/>
      <c r="C116" s="83"/>
      <c r="D116" s="83"/>
      <c r="E116" s="83"/>
      <c r="F116" s="83"/>
      <c r="G116" s="83"/>
      <c r="H116" s="83"/>
      <c r="I116" s="83"/>
      <c r="J116" s="83"/>
      <c r="K116" s="83"/>
      <c r="L116" s="83"/>
      <c r="M116" s="83"/>
      <c r="N116" s="83"/>
      <c r="O116" s="83"/>
      <c r="P116" s="83"/>
      <c r="Q116" s="83"/>
      <c r="R116" s="83"/>
      <c r="S116" s="83"/>
      <c r="T116" s="83"/>
      <c r="U116" s="83"/>
      <c r="V116" s="83"/>
      <c r="W116" s="83"/>
      <c r="X116" s="83"/>
      <c r="Y116" s="83"/>
      <c r="Z116" s="83"/>
    </row>
    <row r="117" customFormat="false" ht="13.5" hidden="false" customHeight="false" outlineLevel="0" collapsed="false">
      <c r="A117" s="90"/>
      <c r="B117" s="91"/>
      <c r="C117" s="83"/>
      <c r="D117" s="83"/>
      <c r="E117" s="83"/>
      <c r="F117" s="83"/>
      <c r="G117" s="83"/>
      <c r="H117" s="83"/>
      <c r="I117" s="83"/>
      <c r="J117" s="83"/>
      <c r="K117" s="83"/>
      <c r="L117" s="83"/>
      <c r="M117" s="83"/>
      <c r="N117" s="83"/>
      <c r="O117" s="83"/>
      <c r="P117" s="83"/>
      <c r="Q117" s="83"/>
      <c r="R117" s="83"/>
      <c r="S117" s="83"/>
      <c r="T117" s="83"/>
      <c r="U117" s="83"/>
      <c r="V117" s="83"/>
      <c r="W117" s="83"/>
      <c r="X117" s="83"/>
      <c r="Y117" s="83"/>
      <c r="Z117" s="83"/>
    </row>
    <row r="118" customFormat="false" ht="13.5" hidden="false" customHeight="false" outlineLevel="0" collapsed="false">
      <c r="A118" s="90"/>
      <c r="B118" s="91"/>
      <c r="C118" s="83"/>
      <c r="D118" s="83"/>
      <c r="E118" s="83"/>
      <c r="F118" s="83"/>
      <c r="G118" s="83"/>
      <c r="H118" s="83"/>
      <c r="I118" s="83"/>
      <c r="J118" s="83"/>
      <c r="K118" s="83"/>
      <c r="L118" s="83"/>
      <c r="M118" s="83"/>
      <c r="N118" s="83"/>
      <c r="O118" s="83"/>
      <c r="P118" s="83"/>
      <c r="Q118" s="83"/>
      <c r="R118" s="83"/>
      <c r="S118" s="83"/>
      <c r="T118" s="83"/>
      <c r="U118" s="83"/>
      <c r="V118" s="83"/>
      <c r="W118" s="83"/>
      <c r="X118" s="83"/>
      <c r="Y118" s="83"/>
      <c r="Z118" s="83"/>
    </row>
    <row r="119" customFormat="false" ht="13.5" hidden="false" customHeight="false" outlineLevel="0" collapsed="false">
      <c r="A119" s="90"/>
      <c r="B119" s="91"/>
      <c r="C119" s="83"/>
      <c r="D119" s="83"/>
      <c r="E119" s="83"/>
      <c r="F119" s="83"/>
      <c r="G119" s="83"/>
      <c r="H119" s="83"/>
      <c r="I119" s="83"/>
      <c r="J119" s="83"/>
      <c r="K119" s="83"/>
      <c r="L119" s="83"/>
      <c r="M119" s="83"/>
      <c r="N119" s="83"/>
      <c r="O119" s="83"/>
      <c r="P119" s="83"/>
      <c r="Q119" s="83"/>
      <c r="R119" s="83"/>
      <c r="S119" s="83"/>
      <c r="T119" s="83"/>
      <c r="U119" s="83"/>
      <c r="V119" s="83"/>
      <c r="W119" s="83"/>
      <c r="X119" s="83"/>
      <c r="Y119" s="83"/>
      <c r="Z119" s="83"/>
    </row>
    <row r="120" customFormat="false" ht="13.5" hidden="false" customHeight="false" outlineLevel="0" collapsed="false">
      <c r="A120" s="90"/>
      <c r="B120" s="91"/>
      <c r="C120" s="83"/>
      <c r="D120" s="83"/>
      <c r="E120" s="83"/>
      <c r="F120" s="83"/>
      <c r="G120" s="83"/>
      <c r="H120" s="83"/>
      <c r="I120" s="83"/>
      <c r="J120" s="83"/>
      <c r="K120" s="83"/>
      <c r="L120" s="83"/>
      <c r="M120" s="83"/>
      <c r="N120" s="83"/>
      <c r="O120" s="83"/>
      <c r="P120" s="83"/>
      <c r="Q120" s="83"/>
      <c r="R120" s="83"/>
      <c r="S120" s="83"/>
      <c r="T120" s="83"/>
      <c r="U120" s="83"/>
      <c r="V120" s="83"/>
      <c r="W120" s="83"/>
      <c r="X120" s="83"/>
      <c r="Y120" s="83"/>
      <c r="Z120" s="83"/>
    </row>
    <row r="121" customFormat="false" ht="13.5" hidden="false" customHeight="false" outlineLevel="0" collapsed="false">
      <c r="A121" s="90"/>
      <c r="B121" s="91"/>
      <c r="C121" s="83"/>
      <c r="D121" s="83"/>
      <c r="E121" s="83"/>
      <c r="F121" s="83"/>
      <c r="G121" s="83"/>
      <c r="H121" s="83"/>
      <c r="I121" s="83"/>
      <c r="J121" s="83"/>
      <c r="K121" s="83"/>
      <c r="L121" s="83"/>
      <c r="M121" s="83"/>
      <c r="N121" s="83"/>
      <c r="O121" s="83"/>
      <c r="P121" s="83"/>
      <c r="Q121" s="83"/>
      <c r="R121" s="83"/>
      <c r="S121" s="83"/>
      <c r="T121" s="83"/>
      <c r="U121" s="83"/>
      <c r="V121" s="83"/>
      <c r="W121" s="83"/>
      <c r="X121" s="83"/>
      <c r="Y121" s="83"/>
      <c r="Z121" s="83"/>
    </row>
    <row r="122" customFormat="false" ht="13.5" hidden="false" customHeight="false" outlineLevel="0" collapsed="false">
      <c r="A122" s="90"/>
      <c r="B122" s="91"/>
      <c r="C122" s="83"/>
      <c r="D122" s="83"/>
      <c r="E122" s="83"/>
      <c r="F122" s="83"/>
      <c r="G122" s="83"/>
      <c r="H122" s="83"/>
      <c r="I122" s="83"/>
      <c r="J122" s="83"/>
      <c r="K122" s="83"/>
      <c r="L122" s="83"/>
      <c r="M122" s="83"/>
      <c r="N122" s="83"/>
      <c r="O122" s="83"/>
      <c r="P122" s="83"/>
      <c r="Q122" s="83"/>
      <c r="R122" s="83"/>
      <c r="S122" s="83"/>
      <c r="T122" s="83"/>
      <c r="U122" s="83"/>
      <c r="V122" s="83"/>
      <c r="W122" s="83"/>
      <c r="X122" s="83"/>
      <c r="Y122" s="83"/>
      <c r="Z122" s="83"/>
    </row>
    <row r="123" customFormat="false" ht="13.5" hidden="false" customHeight="false" outlineLevel="0" collapsed="false">
      <c r="A123" s="90"/>
      <c r="B123" s="91"/>
      <c r="C123" s="83"/>
      <c r="D123" s="83"/>
      <c r="E123" s="83"/>
      <c r="F123" s="83"/>
      <c r="G123" s="83"/>
      <c r="H123" s="83"/>
      <c r="I123" s="83"/>
      <c r="J123" s="83"/>
      <c r="K123" s="83"/>
      <c r="L123" s="83"/>
      <c r="M123" s="83"/>
      <c r="N123" s="83"/>
      <c r="O123" s="83"/>
      <c r="P123" s="83"/>
      <c r="Q123" s="83"/>
      <c r="R123" s="83"/>
      <c r="S123" s="83"/>
      <c r="T123" s="83"/>
      <c r="U123" s="83"/>
      <c r="V123" s="83"/>
      <c r="W123" s="83"/>
      <c r="X123" s="83"/>
      <c r="Y123" s="83"/>
      <c r="Z123" s="83"/>
    </row>
    <row r="124" customFormat="false" ht="13.5" hidden="false" customHeight="false" outlineLevel="0" collapsed="false">
      <c r="A124" s="90"/>
      <c r="B124" s="91"/>
      <c r="C124" s="83"/>
      <c r="D124" s="83"/>
      <c r="E124" s="83"/>
      <c r="F124" s="83"/>
      <c r="G124" s="83"/>
      <c r="H124" s="83"/>
      <c r="I124" s="83"/>
      <c r="J124" s="83"/>
      <c r="K124" s="83"/>
      <c r="L124" s="83"/>
      <c r="M124" s="83"/>
      <c r="N124" s="83"/>
      <c r="O124" s="83"/>
      <c r="P124" s="83"/>
      <c r="Q124" s="83"/>
      <c r="R124" s="83"/>
      <c r="S124" s="83"/>
      <c r="T124" s="83"/>
      <c r="U124" s="83"/>
      <c r="V124" s="83"/>
      <c r="W124" s="83"/>
      <c r="X124" s="83"/>
      <c r="Y124" s="83"/>
      <c r="Z124" s="83"/>
    </row>
    <row r="125" customFormat="false" ht="13.5" hidden="false" customHeight="false" outlineLevel="0" collapsed="false">
      <c r="A125" s="90"/>
      <c r="B125" s="91"/>
      <c r="C125" s="83"/>
      <c r="D125" s="83"/>
      <c r="E125" s="83"/>
      <c r="F125" s="83"/>
      <c r="G125" s="83"/>
      <c r="H125" s="83"/>
      <c r="I125" s="83"/>
      <c r="J125" s="83"/>
      <c r="K125" s="83"/>
      <c r="L125" s="83"/>
      <c r="M125" s="83"/>
      <c r="N125" s="83"/>
      <c r="O125" s="83"/>
      <c r="P125" s="83"/>
      <c r="Q125" s="83"/>
      <c r="R125" s="83"/>
      <c r="S125" s="83"/>
      <c r="T125" s="83"/>
      <c r="U125" s="83"/>
      <c r="V125" s="83"/>
      <c r="W125" s="83"/>
      <c r="X125" s="83"/>
      <c r="Y125" s="83"/>
      <c r="Z125" s="83"/>
    </row>
    <row r="126" customFormat="false" ht="13.5" hidden="false" customHeight="false" outlineLevel="0" collapsed="false">
      <c r="A126" s="90"/>
      <c r="B126" s="91"/>
      <c r="C126" s="83"/>
      <c r="D126" s="83"/>
      <c r="E126" s="83"/>
      <c r="F126" s="83"/>
      <c r="G126" s="83"/>
      <c r="H126" s="83"/>
      <c r="I126" s="83"/>
      <c r="J126" s="83"/>
      <c r="K126" s="83"/>
      <c r="L126" s="83"/>
      <c r="M126" s="83"/>
      <c r="N126" s="83"/>
      <c r="O126" s="83"/>
      <c r="P126" s="83"/>
      <c r="Q126" s="83"/>
      <c r="R126" s="83"/>
      <c r="S126" s="83"/>
      <c r="T126" s="83"/>
      <c r="U126" s="83"/>
      <c r="V126" s="83"/>
      <c r="W126" s="83"/>
      <c r="X126" s="83"/>
      <c r="Y126" s="83"/>
      <c r="Z126" s="83"/>
    </row>
    <row r="127" customFormat="false" ht="13.5" hidden="false" customHeight="false" outlineLevel="0" collapsed="false">
      <c r="A127" s="90"/>
      <c r="B127" s="91"/>
      <c r="C127" s="83"/>
      <c r="D127" s="83"/>
      <c r="E127" s="83"/>
      <c r="F127" s="83"/>
      <c r="G127" s="83"/>
      <c r="H127" s="83"/>
      <c r="I127" s="83"/>
      <c r="J127" s="83"/>
      <c r="K127" s="83"/>
      <c r="L127" s="83"/>
      <c r="M127" s="83"/>
      <c r="N127" s="83"/>
      <c r="O127" s="83"/>
      <c r="P127" s="83"/>
      <c r="Q127" s="83"/>
      <c r="R127" s="83"/>
      <c r="S127" s="83"/>
      <c r="T127" s="83"/>
      <c r="U127" s="83"/>
      <c r="V127" s="83"/>
      <c r="W127" s="83"/>
      <c r="X127" s="83"/>
      <c r="Y127" s="83"/>
      <c r="Z127" s="83"/>
    </row>
    <row r="128" customFormat="false" ht="13.5" hidden="false" customHeight="false" outlineLevel="0" collapsed="false">
      <c r="A128" s="90"/>
      <c r="B128" s="91"/>
      <c r="C128" s="83"/>
      <c r="D128" s="83"/>
      <c r="E128" s="83"/>
      <c r="F128" s="83"/>
      <c r="G128" s="83"/>
      <c r="H128" s="83"/>
      <c r="I128" s="83"/>
      <c r="J128" s="83"/>
      <c r="K128" s="83"/>
      <c r="L128" s="83"/>
      <c r="M128" s="83"/>
      <c r="N128" s="83"/>
      <c r="O128" s="83"/>
      <c r="P128" s="83"/>
      <c r="Q128" s="83"/>
      <c r="R128" s="83"/>
      <c r="S128" s="83"/>
      <c r="T128" s="83"/>
      <c r="U128" s="83"/>
      <c r="V128" s="83"/>
      <c r="W128" s="83"/>
      <c r="X128" s="83"/>
      <c r="Y128" s="83"/>
      <c r="Z128" s="83"/>
    </row>
    <row r="129" customFormat="false" ht="13.5" hidden="false" customHeight="false" outlineLevel="0" collapsed="false">
      <c r="A129" s="90"/>
      <c r="B129" s="91"/>
      <c r="C129" s="83"/>
      <c r="D129" s="83"/>
      <c r="E129" s="83"/>
      <c r="F129" s="83"/>
      <c r="G129" s="83"/>
      <c r="H129" s="83"/>
      <c r="I129" s="83"/>
      <c r="J129" s="83"/>
      <c r="K129" s="83"/>
      <c r="L129" s="83"/>
      <c r="M129" s="83"/>
      <c r="N129" s="83"/>
      <c r="O129" s="83"/>
      <c r="P129" s="83"/>
      <c r="Q129" s="83"/>
      <c r="R129" s="83"/>
      <c r="S129" s="83"/>
      <c r="T129" s="83"/>
      <c r="U129" s="83"/>
      <c r="V129" s="83"/>
      <c r="W129" s="83"/>
      <c r="X129" s="83"/>
      <c r="Y129" s="83"/>
      <c r="Z129" s="83"/>
    </row>
    <row r="130" customFormat="false" ht="13.5" hidden="false" customHeight="false" outlineLevel="0" collapsed="false">
      <c r="A130" s="90"/>
      <c r="B130" s="91"/>
      <c r="C130" s="83"/>
      <c r="D130" s="83"/>
      <c r="E130" s="83"/>
      <c r="F130" s="83"/>
      <c r="G130" s="83"/>
      <c r="H130" s="83"/>
      <c r="I130" s="83"/>
      <c r="J130" s="83"/>
      <c r="K130" s="83"/>
      <c r="L130" s="83"/>
      <c r="M130" s="83"/>
      <c r="N130" s="83"/>
      <c r="O130" s="83"/>
      <c r="P130" s="83"/>
      <c r="Q130" s="83"/>
      <c r="R130" s="83"/>
      <c r="S130" s="83"/>
      <c r="T130" s="83"/>
      <c r="U130" s="83"/>
      <c r="V130" s="83"/>
      <c r="W130" s="83"/>
      <c r="X130" s="83"/>
      <c r="Y130" s="83"/>
      <c r="Z130" s="83"/>
    </row>
    <row r="131" customFormat="false" ht="13.5" hidden="false" customHeight="false" outlineLevel="0" collapsed="false">
      <c r="A131" s="90"/>
      <c r="B131" s="91"/>
      <c r="C131" s="83"/>
      <c r="D131" s="83"/>
      <c r="E131" s="83"/>
      <c r="F131" s="83"/>
      <c r="G131" s="83"/>
      <c r="H131" s="83"/>
      <c r="I131" s="83"/>
      <c r="J131" s="83"/>
      <c r="K131" s="83"/>
      <c r="L131" s="83"/>
      <c r="M131" s="83"/>
      <c r="N131" s="83"/>
      <c r="O131" s="83"/>
      <c r="P131" s="83"/>
      <c r="Q131" s="83"/>
      <c r="R131" s="83"/>
      <c r="S131" s="83"/>
      <c r="T131" s="83"/>
      <c r="U131" s="83"/>
      <c r="V131" s="83"/>
      <c r="W131" s="83"/>
      <c r="X131" s="83"/>
      <c r="Y131" s="83"/>
      <c r="Z131" s="83"/>
    </row>
    <row r="132" customFormat="false" ht="13.5" hidden="false" customHeight="false" outlineLevel="0" collapsed="false">
      <c r="A132" s="90"/>
      <c r="B132" s="91"/>
      <c r="C132" s="83"/>
      <c r="D132" s="83"/>
      <c r="E132" s="83"/>
      <c r="F132" s="83"/>
      <c r="G132" s="83"/>
      <c r="H132" s="83"/>
      <c r="I132" s="83"/>
      <c r="J132" s="83"/>
      <c r="K132" s="83"/>
      <c r="L132" s="83"/>
      <c r="M132" s="83"/>
      <c r="N132" s="83"/>
      <c r="O132" s="83"/>
      <c r="P132" s="83"/>
      <c r="Q132" s="83"/>
      <c r="R132" s="83"/>
      <c r="S132" s="83"/>
      <c r="T132" s="83"/>
      <c r="U132" s="83"/>
      <c r="V132" s="83"/>
      <c r="W132" s="83"/>
      <c r="X132" s="83"/>
      <c r="Y132" s="83"/>
      <c r="Z132" s="83"/>
    </row>
    <row r="133" customFormat="false" ht="13.5" hidden="false" customHeight="false" outlineLevel="0" collapsed="false">
      <c r="A133" s="90"/>
      <c r="B133" s="91"/>
      <c r="C133" s="83"/>
      <c r="D133" s="83"/>
      <c r="E133" s="83"/>
      <c r="F133" s="83"/>
      <c r="G133" s="83"/>
      <c r="H133" s="83"/>
      <c r="I133" s="83"/>
      <c r="J133" s="83"/>
      <c r="K133" s="83"/>
      <c r="L133" s="83"/>
      <c r="M133" s="83"/>
      <c r="N133" s="83"/>
      <c r="O133" s="83"/>
      <c r="P133" s="83"/>
      <c r="Q133" s="83"/>
      <c r="R133" s="83"/>
      <c r="S133" s="83"/>
      <c r="T133" s="83"/>
      <c r="U133" s="83"/>
      <c r="V133" s="83"/>
      <c r="W133" s="83"/>
      <c r="X133" s="83"/>
      <c r="Y133" s="83"/>
      <c r="Z133" s="83"/>
    </row>
    <row r="134" customFormat="false" ht="13.5" hidden="false" customHeight="false" outlineLevel="0" collapsed="false">
      <c r="A134" s="90"/>
      <c r="B134" s="91"/>
      <c r="C134" s="83"/>
      <c r="D134" s="83"/>
      <c r="E134" s="83"/>
      <c r="F134" s="83"/>
      <c r="G134" s="83"/>
      <c r="H134" s="83"/>
      <c r="I134" s="83"/>
      <c r="J134" s="83"/>
      <c r="K134" s="83"/>
      <c r="L134" s="83"/>
      <c r="M134" s="83"/>
      <c r="N134" s="83"/>
      <c r="O134" s="83"/>
      <c r="P134" s="83"/>
      <c r="Q134" s="83"/>
      <c r="R134" s="83"/>
      <c r="S134" s="83"/>
      <c r="T134" s="83"/>
      <c r="U134" s="83"/>
      <c r="V134" s="83"/>
      <c r="W134" s="83"/>
      <c r="X134" s="83"/>
      <c r="Y134" s="83"/>
      <c r="Z134" s="83"/>
    </row>
    <row r="135" customFormat="false" ht="13.5" hidden="false" customHeight="false" outlineLevel="0" collapsed="false">
      <c r="A135" s="90"/>
      <c r="B135" s="91"/>
      <c r="C135" s="83"/>
      <c r="D135" s="83"/>
      <c r="E135" s="83"/>
      <c r="F135" s="83"/>
      <c r="G135" s="83"/>
      <c r="H135" s="83"/>
      <c r="I135" s="83"/>
      <c r="J135" s="83"/>
      <c r="K135" s="83"/>
      <c r="L135" s="83"/>
      <c r="M135" s="83"/>
      <c r="N135" s="83"/>
      <c r="O135" s="83"/>
      <c r="P135" s="83"/>
      <c r="Q135" s="83"/>
      <c r="R135" s="83"/>
      <c r="S135" s="83"/>
      <c r="T135" s="83"/>
      <c r="U135" s="83"/>
      <c r="V135" s="83"/>
      <c r="W135" s="83"/>
      <c r="X135" s="83"/>
      <c r="Y135" s="83"/>
      <c r="Z135" s="83"/>
    </row>
    <row r="136" customFormat="false" ht="13.5" hidden="false" customHeight="false" outlineLevel="0" collapsed="false">
      <c r="A136" s="90"/>
      <c r="B136" s="91"/>
      <c r="C136" s="83"/>
      <c r="D136" s="83"/>
      <c r="E136" s="83"/>
      <c r="F136" s="83"/>
      <c r="G136" s="83"/>
      <c r="H136" s="83"/>
      <c r="I136" s="83"/>
      <c r="J136" s="83"/>
      <c r="K136" s="83"/>
      <c r="L136" s="83"/>
      <c r="M136" s="83"/>
      <c r="N136" s="83"/>
      <c r="O136" s="83"/>
      <c r="P136" s="83"/>
      <c r="Q136" s="83"/>
      <c r="R136" s="83"/>
      <c r="S136" s="83"/>
      <c r="T136" s="83"/>
      <c r="U136" s="83"/>
      <c r="V136" s="83"/>
      <c r="W136" s="83"/>
      <c r="X136" s="83"/>
      <c r="Y136" s="83"/>
      <c r="Z136" s="83"/>
    </row>
    <row r="137" customFormat="false" ht="13.5" hidden="false" customHeight="false" outlineLevel="0" collapsed="false">
      <c r="A137" s="90"/>
      <c r="B137" s="91"/>
      <c r="C137" s="83"/>
      <c r="D137" s="83"/>
      <c r="E137" s="83"/>
      <c r="F137" s="83"/>
      <c r="G137" s="83"/>
      <c r="H137" s="83"/>
      <c r="I137" s="83"/>
      <c r="J137" s="83"/>
      <c r="K137" s="83"/>
      <c r="L137" s="83"/>
      <c r="M137" s="83"/>
      <c r="N137" s="83"/>
      <c r="O137" s="83"/>
      <c r="P137" s="83"/>
      <c r="Q137" s="83"/>
      <c r="R137" s="83"/>
      <c r="S137" s="83"/>
      <c r="T137" s="83"/>
      <c r="U137" s="83"/>
      <c r="V137" s="83"/>
      <c r="W137" s="83"/>
      <c r="X137" s="83"/>
      <c r="Y137" s="83"/>
      <c r="Z137" s="83"/>
    </row>
    <row r="138" customFormat="false" ht="13.5" hidden="false" customHeight="false" outlineLevel="0" collapsed="false">
      <c r="A138" s="90"/>
      <c r="B138" s="91"/>
      <c r="C138" s="83"/>
      <c r="D138" s="83"/>
      <c r="E138" s="83"/>
      <c r="F138" s="83"/>
      <c r="G138" s="83"/>
      <c r="H138" s="83"/>
      <c r="I138" s="83"/>
      <c r="J138" s="83"/>
      <c r="K138" s="83"/>
      <c r="L138" s="83"/>
      <c r="M138" s="83"/>
      <c r="N138" s="83"/>
      <c r="O138" s="83"/>
      <c r="P138" s="83"/>
      <c r="Q138" s="83"/>
      <c r="R138" s="83"/>
      <c r="S138" s="83"/>
      <c r="T138" s="83"/>
      <c r="U138" s="83"/>
      <c r="V138" s="83"/>
      <c r="W138" s="83"/>
      <c r="X138" s="83"/>
      <c r="Y138" s="83"/>
      <c r="Z138" s="83"/>
    </row>
    <row r="139" customFormat="false" ht="13.5" hidden="false" customHeight="false" outlineLevel="0" collapsed="false">
      <c r="A139" s="90"/>
      <c r="B139" s="91"/>
      <c r="C139" s="83"/>
      <c r="D139" s="83"/>
      <c r="E139" s="83"/>
      <c r="F139" s="83"/>
      <c r="G139" s="83"/>
      <c r="H139" s="83"/>
      <c r="I139" s="83"/>
      <c r="J139" s="83"/>
      <c r="K139" s="83"/>
      <c r="L139" s="83"/>
      <c r="M139" s="83"/>
      <c r="N139" s="83"/>
      <c r="O139" s="83"/>
      <c r="P139" s="83"/>
      <c r="Q139" s="83"/>
      <c r="R139" s="83"/>
      <c r="S139" s="83"/>
      <c r="T139" s="83"/>
      <c r="U139" s="83"/>
      <c r="V139" s="83"/>
      <c r="W139" s="83"/>
      <c r="X139" s="83"/>
      <c r="Y139" s="83"/>
      <c r="Z139" s="83"/>
    </row>
    <row r="140" customFormat="false" ht="13.5" hidden="false" customHeight="false" outlineLevel="0" collapsed="false">
      <c r="A140" s="90"/>
      <c r="B140" s="91"/>
      <c r="C140" s="83"/>
      <c r="D140" s="83"/>
      <c r="E140" s="83"/>
      <c r="F140" s="83"/>
      <c r="G140" s="83"/>
      <c r="H140" s="83"/>
      <c r="I140" s="83"/>
      <c r="J140" s="83"/>
      <c r="K140" s="83"/>
      <c r="L140" s="83"/>
      <c r="M140" s="83"/>
      <c r="N140" s="83"/>
      <c r="O140" s="83"/>
      <c r="P140" s="83"/>
      <c r="Q140" s="83"/>
      <c r="R140" s="83"/>
      <c r="S140" s="83"/>
      <c r="T140" s="83"/>
      <c r="U140" s="83"/>
      <c r="V140" s="83"/>
      <c r="W140" s="83"/>
      <c r="X140" s="83"/>
      <c r="Y140" s="83"/>
      <c r="Z140" s="83"/>
    </row>
    <row r="141" customFormat="false" ht="13.5" hidden="false" customHeight="false" outlineLevel="0" collapsed="false">
      <c r="A141" s="90"/>
      <c r="B141" s="91"/>
      <c r="C141" s="83"/>
      <c r="D141" s="83"/>
      <c r="E141" s="83"/>
      <c r="F141" s="83"/>
      <c r="G141" s="83"/>
      <c r="H141" s="83"/>
      <c r="I141" s="83"/>
      <c r="J141" s="83"/>
      <c r="K141" s="83"/>
      <c r="L141" s="83"/>
      <c r="M141" s="83"/>
      <c r="N141" s="83"/>
      <c r="O141" s="83"/>
      <c r="P141" s="83"/>
      <c r="Q141" s="83"/>
      <c r="R141" s="83"/>
      <c r="S141" s="83"/>
      <c r="T141" s="83"/>
      <c r="U141" s="83"/>
      <c r="V141" s="83"/>
      <c r="W141" s="83"/>
      <c r="X141" s="83"/>
      <c r="Y141" s="83"/>
      <c r="Z141" s="83"/>
    </row>
    <row r="142" customFormat="false" ht="13.5" hidden="false" customHeight="false" outlineLevel="0" collapsed="false">
      <c r="A142" s="90"/>
      <c r="B142" s="91"/>
      <c r="C142" s="83"/>
      <c r="D142" s="83"/>
      <c r="E142" s="83"/>
      <c r="F142" s="83"/>
      <c r="G142" s="83"/>
      <c r="H142" s="83"/>
      <c r="I142" s="83"/>
      <c r="J142" s="83"/>
      <c r="K142" s="83"/>
      <c r="L142" s="83"/>
      <c r="M142" s="83"/>
      <c r="N142" s="83"/>
      <c r="O142" s="83"/>
      <c r="P142" s="83"/>
      <c r="Q142" s="83"/>
      <c r="R142" s="83"/>
      <c r="S142" s="83"/>
      <c r="T142" s="83"/>
      <c r="U142" s="83"/>
      <c r="V142" s="83"/>
      <c r="W142" s="83"/>
      <c r="X142" s="83"/>
      <c r="Y142" s="83"/>
      <c r="Z142" s="83"/>
    </row>
    <row r="143" customFormat="false" ht="13.5" hidden="false" customHeight="false" outlineLevel="0" collapsed="false">
      <c r="A143" s="90"/>
      <c r="B143" s="91"/>
      <c r="C143" s="83"/>
      <c r="D143" s="83"/>
      <c r="E143" s="83"/>
      <c r="F143" s="83"/>
      <c r="G143" s="83"/>
      <c r="H143" s="83"/>
      <c r="I143" s="83"/>
      <c r="J143" s="83"/>
      <c r="K143" s="83"/>
      <c r="L143" s="83"/>
      <c r="M143" s="83"/>
      <c r="N143" s="83"/>
      <c r="O143" s="83"/>
      <c r="P143" s="83"/>
      <c r="Q143" s="83"/>
      <c r="R143" s="83"/>
      <c r="S143" s="83"/>
      <c r="T143" s="83"/>
      <c r="U143" s="83"/>
      <c r="V143" s="83"/>
      <c r="W143" s="83"/>
      <c r="X143" s="83"/>
      <c r="Y143" s="83"/>
      <c r="Z143" s="83"/>
    </row>
    <row r="144" customFormat="false" ht="13.5" hidden="false" customHeight="false" outlineLevel="0" collapsed="false">
      <c r="A144" s="90"/>
      <c r="B144" s="91"/>
      <c r="C144" s="83"/>
      <c r="D144" s="83"/>
      <c r="E144" s="83"/>
      <c r="F144" s="83"/>
      <c r="G144" s="83"/>
      <c r="H144" s="83"/>
      <c r="I144" s="83"/>
      <c r="J144" s="83"/>
      <c r="K144" s="83"/>
      <c r="L144" s="83"/>
      <c r="M144" s="83"/>
      <c r="N144" s="83"/>
      <c r="O144" s="83"/>
      <c r="P144" s="83"/>
      <c r="Q144" s="83"/>
      <c r="R144" s="83"/>
      <c r="S144" s="83"/>
      <c r="T144" s="83"/>
      <c r="U144" s="83"/>
      <c r="V144" s="83"/>
      <c r="W144" s="83"/>
      <c r="X144" s="83"/>
      <c r="Y144" s="83"/>
      <c r="Z144" s="83"/>
    </row>
    <row r="145" customFormat="false" ht="13.5" hidden="false" customHeight="false" outlineLevel="0" collapsed="false">
      <c r="A145" s="90"/>
      <c r="B145" s="91"/>
      <c r="C145" s="83"/>
      <c r="D145" s="83"/>
      <c r="E145" s="83"/>
      <c r="F145" s="83"/>
      <c r="G145" s="83"/>
      <c r="H145" s="83"/>
      <c r="I145" s="83"/>
      <c r="J145" s="83"/>
      <c r="K145" s="83"/>
      <c r="L145" s="83"/>
      <c r="M145" s="83"/>
      <c r="N145" s="83"/>
      <c r="O145" s="83"/>
      <c r="P145" s="83"/>
      <c r="Q145" s="83"/>
      <c r="R145" s="83"/>
      <c r="S145" s="83"/>
      <c r="T145" s="83"/>
      <c r="U145" s="83"/>
      <c r="V145" s="83"/>
      <c r="W145" s="83"/>
      <c r="X145" s="83"/>
      <c r="Y145" s="83"/>
      <c r="Z145" s="83"/>
    </row>
    <row r="146" customFormat="false" ht="13.5" hidden="false" customHeight="false" outlineLevel="0" collapsed="false">
      <c r="A146" s="90"/>
      <c r="B146" s="91"/>
      <c r="C146" s="83"/>
      <c r="D146" s="83"/>
      <c r="E146" s="83"/>
      <c r="F146" s="83"/>
      <c r="G146" s="83"/>
      <c r="H146" s="83"/>
      <c r="I146" s="83"/>
      <c r="J146" s="83"/>
      <c r="K146" s="83"/>
      <c r="L146" s="83"/>
      <c r="M146" s="83"/>
      <c r="N146" s="83"/>
      <c r="O146" s="83"/>
      <c r="P146" s="83"/>
      <c r="Q146" s="83"/>
      <c r="R146" s="83"/>
      <c r="S146" s="83"/>
      <c r="T146" s="83"/>
      <c r="U146" s="83"/>
      <c r="V146" s="83"/>
      <c r="W146" s="83"/>
      <c r="X146" s="83"/>
      <c r="Y146" s="83"/>
      <c r="Z146" s="83"/>
    </row>
    <row r="147" customFormat="false" ht="13.5" hidden="false" customHeight="false" outlineLevel="0" collapsed="false">
      <c r="A147" s="90"/>
      <c r="B147" s="91"/>
      <c r="C147" s="83"/>
      <c r="D147" s="83"/>
      <c r="E147" s="83"/>
      <c r="F147" s="83"/>
      <c r="G147" s="83"/>
      <c r="H147" s="83"/>
      <c r="I147" s="83"/>
      <c r="J147" s="83"/>
      <c r="K147" s="83"/>
      <c r="L147" s="83"/>
      <c r="M147" s="83"/>
      <c r="N147" s="83"/>
      <c r="O147" s="83"/>
      <c r="P147" s="83"/>
      <c r="Q147" s="83"/>
      <c r="R147" s="83"/>
      <c r="S147" s="83"/>
      <c r="T147" s="83"/>
      <c r="U147" s="83"/>
      <c r="V147" s="83"/>
      <c r="W147" s="83"/>
      <c r="X147" s="83"/>
      <c r="Y147" s="83"/>
      <c r="Z147" s="83"/>
    </row>
    <row r="148" customFormat="false" ht="13.5" hidden="false" customHeight="false" outlineLevel="0" collapsed="false">
      <c r="A148" s="90"/>
      <c r="B148" s="91"/>
      <c r="C148" s="83"/>
      <c r="D148" s="83"/>
      <c r="E148" s="83"/>
      <c r="F148" s="83"/>
      <c r="G148" s="83"/>
      <c r="H148" s="83"/>
      <c r="I148" s="83"/>
      <c r="J148" s="83"/>
      <c r="K148" s="83"/>
      <c r="L148" s="83"/>
      <c r="M148" s="83"/>
      <c r="N148" s="83"/>
      <c r="O148" s="83"/>
      <c r="P148" s="83"/>
      <c r="Q148" s="83"/>
      <c r="R148" s="83"/>
      <c r="S148" s="83"/>
      <c r="T148" s="83"/>
      <c r="U148" s="83"/>
      <c r="V148" s="83"/>
      <c r="W148" s="83"/>
      <c r="X148" s="83"/>
      <c r="Y148" s="83"/>
      <c r="Z148" s="83"/>
    </row>
    <row r="149" customFormat="false" ht="13.5" hidden="false" customHeight="false" outlineLevel="0" collapsed="false">
      <c r="A149" s="90"/>
      <c r="B149" s="91"/>
      <c r="C149" s="83"/>
      <c r="D149" s="83"/>
      <c r="E149" s="83"/>
      <c r="F149" s="83"/>
      <c r="G149" s="83"/>
      <c r="H149" s="83"/>
      <c r="I149" s="83"/>
      <c r="J149" s="83"/>
      <c r="K149" s="83"/>
      <c r="L149" s="83"/>
      <c r="M149" s="83"/>
      <c r="N149" s="83"/>
      <c r="O149" s="83"/>
      <c r="P149" s="83"/>
      <c r="Q149" s="83"/>
      <c r="R149" s="83"/>
      <c r="S149" s="83"/>
      <c r="T149" s="83"/>
      <c r="U149" s="83"/>
      <c r="V149" s="83"/>
      <c r="W149" s="83"/>
      <c r="X149" s="83"/>
      <c r="Y149" s="83"/>
      <c r="Z149" s="83"/>
    </row>
    <row r="150" customFormat="false" ht="13.5" hidden="false" customHeight="false" outlineLevel="0" collapsed="false">
      <c r="A150" s="90"/>
      <c r="B150" s="91"/>
      <c r="C150" s="83"/>
      <c r="D150" s="83"/>
      <c r="E150" s="83"/>
      <c r="F150" s="83"/>
      <c r="G150" s="83"/>
      <c r="H150" s="83"/>
      <c r="I150" s="83"/>
      <c r="J150" s="83"/>
      <c r="K150" s="83"/>
      <c r="L150" s="83"/>
      <c r="M150" s="83"/>
      <c r="N150" s="83"/>
      <c r="O150" s="83"/>
      <c r="P150" s="83"/>
      <c r="Q150" s="83"/>
      <c r="R150" s="83"/>
      <c r="S150" s="83"/>
      <c r="T150" s="83"/>
      <c r="U150" s="83"/>
      <c r="V150" s="83"/>
      <c r="W150" s="83"/>
      <c r="X150" s="83"/>
      <c r="Y150" s="83"/>
      <c r="Z150" s="83"/>
    </row>
    <row r="151" customFormat="false" ht="13.5" hidden="false" customHeight="false" outlineLevel="0" collapsed="false">
      <c r="A151" s="90"/>
      <c r="B151" s="91"/>
      <c r="C151" s="83"/>
      <c r="D151" s="83"/>
      <c r="E151" s="83"/>
      <c r="F151" s="83"/>
      <c r="G151" s="83"/>
      <c r="H151" s="83"/>
      <c r="I151" s="83"/>
      <c r="J151" s="83"/>
      <c r="K151" s="83"/>
      <c r="L151" s="83"/>
      <c r="M151" s="83"/>
      <c r="N151" s="83"/>
      <c r="O151" s="83"/>
      <c r="P151" s="83"/>
      <c r="Q151" s="83"/>
      <c r="R151" s="83"/>
      <c r="S151" s="83"/>
      <c r="T151" s="83"/>
      <c r="U151" s="83"/>
      <c r="V151" s="83"/>
      <c r="W151" s="83"/>
      <c r="X151" s="83"/>
      <c r="Y151" s="83"/>
      <c r="Z151" s="83"/>
    </row>
    <row r="152" customFormat="false" ht="13.5" hidden="false" customHeight="false" outlineLevel="0" collapsed="false">
      <c r="A152" s="90"/>
      <c r="B152" s="91"/>
      <c r="C152" s="83"/>
      <c r="D152" s="83"/>
      <c r="E152" s="83"/>
      <c r="F152" s="83"/>
      <c r="G152" s="83"/>
      <c r="H152" s="83"/>
      <c r="I152" s="83"/>
      <c r="J152" s="83"/>
      <c r="K152" s="83"/>
      <c r="L152" s="83"/>
      <c r="M152" s="83"/>
      <c r="N152" s="83"/>
      <c r="O152" s="83"/>
      <c r="P152" s="83"/>
      <c r="Q152" s="83"/>
      <c r="R152" s="83"/>
      <c r="S152" s="83"/>
      <c r="T152" s="83"/>
      <c r="U152" s="83"/>
      <c r="V152" s="83"/>
      <c r="W152" s="83"/>
      <c r="X152" s="83"/>
      <c r="Y152" s="83"/>
      <c r="Z152" s="83"/>
    </row>
    <row r="153" customFormat="false" ht="13.5" hidden="false" customHeight="false" outlineLevel="0" collapsed="false">
      <c r="A153" s="90"/>
      <c r="B153" s="91"/>
      <c r="C153" s="83"/>
      <c r="D153" s="83"/>
      <c r="E153" s="83"/>
      <c r="F153" s="83"/>
      <c r="G153" s="83"/>
      <c r="H153" s="83"/>
      <c r="I153" s="83"/>
      <c r="J153" s="83"/>
      <c r="K153" s="83"/>
      <c r="L153" s="83"/>
      <c r="M153" s="83"/>
      <c r="N153" s="83"/>
      <c r="O153" s="83"/>
      <c r="P153" s="83"/>
      <c r="Q153" s="83"/>
      <c r="R153" s="83"/>
      <c r="S153" s="83"/>
      <c r="T153" s="83"/>
      <c r="U153" s="83"/>
      <c r="V153" s="83"/>
      <c r="W153" s="83"/>
      <c r="X153" s="83"/>
      <c r="Y153" s="83"/>
      <c r="Z153" s="83"/>
    </row>
    <row r="154" customFormat="false" ht="13.5" hidden="false" customHeight="false" outlineLevel="0" collapsed="false">
      <c r="A154" s="90"/>
      <c r="B154" s="91"/>
      <c r="C154" s="83"/>
      <c r="D154" s="83"/>
      <c r="E154" s="83"/>
      <c r="F154" s="83"/>
      <c r="G154" s="83"/>
      <c r="H154" s="83"/>
      <c r="I154" s="83"/>
      <c r="J154" s="83"/>
      <c r="K154" s="83"/>
      <c r="L154" s="83"/>
      <c r="M154" s="83"/>
      <c r="N154" s="83"/>
      <c r="O154" s="83"/>
      <c r="P154" s="83"/>
      <c r="Q154" s="83"/>
      <c r="R154" s="83"/>
      <c r="S154" s="83"/>
      <c r="T154" s="83"/>
      <c r="U154" s="83"/>
      <c r="V154" s="83"/>
      <c r="W154" s="83"/>
      <c r="X154" s="83"/>
      <c r="Y154" s="83"/>
      <c r="Z154" s="83"/>
    </row>
    <row r="155" customFormat="false" ht="13.5" hidden="false" customHeight="false" outlineLevel="0" collapsed="false">
      <c r="A155" s="90"/>
      <c r="B155" s="91"/>
      <c r="C155" s="83"/>
      <c r="D155" s="83"/>
      <c r="E155" s="83"/>
      <c r="F155" s="83"/>
      <c r="G155" s="83"/>
      <c r="H155" s="83"/>
      <c r="I155" s="83"/>
      <c r="J155" s="83"/>
      <c r="K155" s="83"/>
      <c r="L155" s="83"/>
      <c r="M155" s="83"/>
      <c r="N155" s="83"/>
      <c r="O155" s="83"/>
      <c r="P155" s="83"/>
      <c r="Q155" s="83"/>
      <c r="R155" s="83"/>
      <c r="S155" s="83"/>
      <c r="T155" s="83"/>
      <c r="U155" s="83"/>
      <c r="V155" s="83"/>
      <c r="W155" s="83"/>
      <c r="X155" s="83"/>
      <c r="Y155" s="83"/>
      <c r="Z155" s="83"/>
    </row>
    <row r="156" customFormat="false" ht="13.5" hidden="false" customHeight="false" outlineLevel="0" collapsed="false">
      <c r="A156" s="90"/>
      <c r="B156" s="91"/>
      <c r="C156" s="83"/>
      <c r="D156" s="83"/>
      <c r="E156" s="83"/>
      <c r="F156" s="83"/>
      <c r="G156" s="83"/>
      <c r="H156" s="83"/>
      <c r="I156" s="83"/>
      <c r="J156" s="83"/>
      <c r="K156" s="83"/>
      <c r="L156" s="83"/>
      <c r="M156" s="83"/>
      <c r="N156" s="83"/>
      <c r="O156" s="83"/>
      <c r="P156" s="83"/>
      <c r="Q156" s="83"/>
      <c r="R156" s="83"/>
      <c r="S156" s="83"/>
      <c r="T156" s="83"/>
      <c r="U156" s="83"/>
      <c r="V156" s="83"/>
      <c r="W156" s="83"/>
      <c r="X156" s="83"/>
      <c r="Y156" s="83"/>
      <c r="Z156" s="83"/>
    </row>
    <row r="157" customFormat="false" ht="13.5" hidden="false" customHeight="false" outlineLevel="0" collapsed="false">
      <c r="A157" s="90"/>
      <c r="B157" s="91"/>
      <c r="C157" s="83"/>
      <c r="D157" s="83"/>
      <c r="E157" s="83"/>
      <c r="F157" s="83"/>
      <c r="G157" s="83"/>
      <c r="H157" s="83"/>
      <c r="I157" s="83"/>
      <c r="J157" s="83"/>
      <c r="K157" s="83"/>
      <c r="L157" s="83"/>
      <c r="M157" s="83"/>
      <c r="N157" s="83"/>
      <c r="O157" s="83"/>
      <c r="P157" s="83"/>
      <c r="Q157" s="83"/>
      <c r="R157" s="83"/>
      <c r="S157" s="83"/>
      <c r="T157" s="83"/>
      <c r="U157" s="83"/>
      <c r="V157" s="83"/>
      <c r="W157" s="83"/>
      <c r="X157" s="83"/>
      <c r="Y157" s="83"/>
      <c r="Z157" s="83"/>
    </row>
    <row r="158" customFormat="false" ht="13.5" hidden="false" customHeight="false" outlineLevel="0" collapsed="false">
      <c r="A158" s="90"/>
      <c r="B158" s="91"/>
      <c r="C158" s="83"/>
      <c r="D158" s="83"/>
      <c r="E158" s="83"/>
      <c r="F158" s="83"/>
      <c r="G158" s="83"/>
      <c r="H158" s="83"/>
      <c r="I158" s="83"/>
      <c r="J158" s="83"/>
      <c r="K158" s="83"/>
      <c r="L158" s="83"/>
      <c r="M158" s="83"/>
      <c r="N158" s="83"/>
      <c r="O158" s="83"/>
      <c r="P158" s="83"/>
      <c r="Q158" s="83"/>
      <c r="R158" s="83"/>
      <c r="S158" s="83"/>
      <c r="T158" s="83"/>
      <c r="U158" s="83"/>
      <c r="V158" s="83"/>
      <c r="W158" s="83"/>
      <c r="X158" s="83"/>
      <c r="Y158" s="83"/>
      <c r="Z158" s="83"/>
    </row>
    <row r="159" customFormat="false" ht="13.5" hidden="false" customHeight="false" outlineLevel="0" collapsed="false">
      <c r="A159" s="90"/>
      <c r="B159" s="91"/>
      <c r="C159" s="83"/>
      <c r="D159" s="83"/>
      <c r="E159" s="83"/>
      <c r="F159" s="83"/>
      <c r="G159" s="83"/>
      <c r="H159" s="83"/>
      <c r="I159" s="83"/>
      <c r="J159" s="83"/>
      <c r="K159" s="83"/>
      <c r="L159" s="83"/>
      <c r="M159" s="83"/>
      <c r="N159" s="83"/>
      <c r="O159" s="83"/>
      <c r="P159" s="83"/>
      <c r="Q159" s="83"/>
      <c r="R159" s="83"/>
      <c r="S159" s="83"/>
      <c r="T159" s="83"/>
      <c r="U159" s="83"/>
      <c r="V159" s="83"/>
      <c r="W159" s="83"/>
      <c r="X159" s="83"/>
      <c r="Y159" s="83"/>
      <c r="Z159" s="83"/>
    </row>
    <row r="160" customFormat="false" ht="13.5" hidden="false" customHeight="false" outlineLevel="0" collapsed="false">
      <c r="A160" s="90"/>
      <c r="B160" s="91"/>
      <c r="C160" s="83"/>
      <c r="D160" s="83"/>
      <c r="E160" s="83"/>
      <c r="F160" s="83"/>
      <c r="G160" s="83"/>
      <c r="H160" s="83"/>
      <c r="I160" s="83"/>
      <c r="J160" s="83"/>
      <c r="K160" s="83"/>
      <c r="L160" s="83"/>
      <c r="M160" s="83"/>
      <c r="N160" s="83"/>
      <c r="O160" s="83"/>
      <c r="P160" s="83"/>
      <c r="Q160" s="83"/>
      <c r="R160" s="83"/>
      <c r="S160" s="83"/>
      <c r="T160" s="83"/>
      <c r="U160" s="83"/>
      <c r="V160" s="83"/>
      <c r="W160" s="83"/>
      <c r="X160" s="83"/>
      <c r="Y160" s="83"/>
      <c r="Z160" s="83"/>
    </row>
    <row r="161" customFormat="false" ht="13.5" hidden="false" customHeight="false" outlineLevel="0" collapsed="false">
      <c r="A161" s="90"/>
      <c r="B161" s="91"/>
      <c r="C161" s="83"/>
      <c r="D161" s="83"/>
      <c r="E161" s="83"/>
      <c r="F161" s="83"/>
      <c r="G161" s="83"/>
      <c r="H161" s="83"/>
      <c r="I161" s="83"/>
      <c r="J161" s="83"/>
      <c r="K161" s="83"/>
      <c r="L161" s="83"/>
      <c r="M161" s="83"/>
      <c r="N161" s="83"/>
      <c r="O161" s="83"/>
      <c r="P161" s="83"/>
      <c r="Q161" s="83"/>
      <c r="R161" s="83"/>
      <c r="S161" s="83"/>
      <c r="T161" s="83"/>
      <c r="U161" s="83"/>
      <c r="V161" s="83"/>
      <c r="W161" s="83"/>
      <c r="X161" s="83"/>
      <c r="Y161" s="83"/>
      <c r="Z161" s="83"/>
    </row>
    <row r="162" customFormat="false" ht="13.5" hidden="false" customHeight="false" outlineLevel="0" collapsed="false">
      <c r="A162" s="90"/>
      <c r="B162" s="91"/>
      <c r="C162" s="83"/>
      <c r="D162" s="83"/>
      <c r="E162" s="83"/>
      <c r="F162" s="83"/>
      <c r="G162" s="83"/>
      <c r="H162" s="83"/>
      <c r="I162" s="83"/>
      <c r="J162" s="83"/>
      <c r="K162" s="83"/>
      <c r="L162" s="83"/>
      <c r="M162" s="83"/>
      <c r="N162" s="83"/>
      <c r="O162" s="83"/>
      <c r="P162" s="83"/>
      <c r="Q162" s="83"/>
      <c r="R162" s="83"/>
      <c r="S162" s="83"/>
      <c r="T162" s="83"/>
      <c r="U162" s="83"/>
      <c r="V162" s="83"/>
      <c r="W162" s="83"/>
      <c r="X162" s="83"/>
      <c r="Y162" s="83"/>
      <c r="Z162" s="83"/>
    </row>
    <row r="163" customFormat="false" ht="13.5" hidden="false" customHeight="false" outlineLevel="0" collapsed="false">
      <c r="A163" s="90"/>
      <c r="B163" s="91"/>
      <c r="C163" s="83"/>
      <c r="D163" s="83"/>
      <c r="E163" s="83"/>
      <c r="F163" s="83"/>
      <c r="G163" s="83"/>
      <c r="H163" s="83"/>
      <c r="I163" s="83"/>
      <c r="J163" s="83"/>
      <c r="K163" s="83"/>
      <c r="L163" s="83"/>
      <c r="M163" s="83"/>
      <c r="N163" s="83"/>
      <c r="O163" s="83"/>
      <c r="P163" s="83"/>
      <c r="Q163" s="83"/>
      <c r="R163" s="83"/>
      <c r="S163" s="83"/>
      <c r="T163" s="83"/>
      <c r="U163" s="83"/>
      <c r="V163" s="83"/>
      <c r="W163" s="83"/>
      <c r="X163" s="83"/>
      <c r="Y163" s="83"/>
      <c r="Z163" s="83"/>
    </row>
    <row r="164" customFormat="false" ht="13.5" hidden="false" customHeight="false" outlineLevel="0" collapsed="false">
      <c r="A164" s="90"/>
      <c r="B164" s="91"/>
      <c r="C164" s="83"/>
      <c r="D164" s="83"/>
      <c r="E164" s="83"/>
      <c r="F164" s="83"/>
      <c r="G164" s="83"/>
      <c r="H164" s="83"/>
      <c r="I164" s="83"/>
      <c r="J164" s="83"/>
      <c r="K164" s="83"/>
      <c r="L164" s="83"/>
      <c r="M164" s="83"/>
      <c r="N164" s="83"/>
      <c r="O164" s="83"/>
      <c r="P164" s="83"/>
      <c r="Q164" s="83"/>
      <c r="R164" s="83"/>
      <c r="S164" s="83"/>
      <c r="T164" s="83"/>
      <c r="U164" s="83"/>
      <c r="V164" s="83"/>
      <c r="W164" s="83"/>
      <c r="X164" s="83"/>
      <c r="Y164" s="83"/>
      <c r="Z164" s="83"/>
    </row>
    <row r="165" customFormat="false" ht="13.5" hidden="false" customHeight="false" outlineLevel="0" collapsed="false">
      <c r="A165" s="90"/>
      <c r="B165" s="91"/>
      <c r="C165" s="83"/>
      <c r="D165" s="83"/>
      <c r="E165" s="83"/>
      <c r="F165" s="83"/>
      <c r="G165" s="83"/>
      <c r="H165" s="83"/>
      <c r="I165" s="83"/>
      <c r="J165" s="83"/>
      <c r="K165" s="83"/>
      <c r="L165" s="83"/>
      <c r="M165" s="83"/>
      <c r="N165" s="83"/>
      <c r="O165" s="83"/>
      <c r="P165" s="83"/>
      <c r="Q165" s="83"/>
      <c r="R165" s="83"/>
      <c r="S165" s="83"/>
      <c r="T165" s="83"/>
      <c r="U165" s="83"/>
      <c r="V165" s="83"/>
      <c r="W165" s="83"/>
      <c r="X165" s="83"/>
      <c r="Y165" s="83"/>
      <c r="Z165" s="83"/>
    </row>
    <row r="166" customFormat="false" ht="13.5" hidden="false" customHeight="false" outlineLevel="0" collapsed="false">
      <c r="A166" s="90"/>
      <c r="B166" s="91"/>
      <c r="C166" s="83"/>
      <c r="D166" s="83"/>
      <c r="E166" s="83"/>
      <c r="F166" s="83"/>
      <c r="G166" s="83"/>
      <c r="H166" s="83"/>
      <c r="I166" s="83"/>
      <c r="J166" s="83"/>
      <c r="K166" s="83"/>
      <c r="L166" s="83"/>
      <c r="M166" s="83"/>
      <c r="N166" s="83"/>
      <c r="O166" s="83"/>
      <c r="P166" s="83"/>
      <c r="Q166" s="83"/>
      <c r="R166" s="83"/>
      <c r="S166" s="83"/>
      <c r="T166" s="83"/>
      <c r="U166" s="83"/>
      <c r="V166" s="83"/>
      <c r="W166" s="83"/>
      <c r="X166" s="83"/>
      <c r="Y166" s="83"/>
      <c r="Z166" s="83"/>
    </row>
    <row r="167" customFormat="false" ht="13.5" hidden="false" customHeight="false" outlineLevel="0" collapsed="false">
      <c r="A167" s="90"/>
      <c r="B167" s="91"/>
      <c r="C167" s="83"/>
      <c r="D167" s="83"/>
      <c r="E167" s="83"/>
      <c r="F167" s="83"/>
      <c r="G167" s="83"/>
      <c r="H167" s="83"/>
      <c r="I167" s="83"/>
      <c r="J167" s="83"/>
      <c r="K167" s="83"/>
      <c r="L167" s="83"/>
      <c r="M167" s="83"/>
      <c r="N167" s="83"/>
      <c r="O167" s="83"/>
      <c r="P167" s="83"/>
      <c r="Q167" s="83"/>
      <c r="R167" s="83"/>
      <c r="S167" s="83"/>
      <c r="T167" s="83"/>
      <c r="U167" s="83"/>
      <c r="V167" s="83"/>
      <c r="W167" s="83"/>
      <c r="X167" s="83"/>
      <c r="Y167" s="83"/>
      <c r="Z167" s="83"/>
    </row>
    <row r="168" customFormat="false" ht="13.5" hidden="false" customHeight="false" outlineLevel="0" collapsed="false">
      <c r="A168" s="90"/>
      <c r="B168" s="91"/>
      <c r="C168" s="83"/>
      <c r="D168" s="83"/>
      <c r="E168" s="83"/>
      <c r="F168" s="83"/>
      <c r="G168" s="83"/>
      <c r="H168" s="83"/>
      <c r="I168" s="83"/>
      <c r="J168" s="83"/>
      <c r="K168" s="83"/>
      <c r="L168" s="83"/>
      <c r="M168" s="83"/>
      <c r="N168" s="83"/>
      <c r="O168" s="83"/>
      <c r="P168" s="83"/>
      <c r="Q168" s="83"/>
      <c r="R168" s="83"/>
      <c r="S168" s="83"/>
      <c r="T168" s="83"/>
      <c r="U168" s="83"/>
      <c r="V168" s="83"/>
      <c r="W168" s="83"/>
      <c r="X168" s="83"/>
      <c r="Y168" s="83"/>
      <c r="Z168" s="83"/>
    </row>
    <row r="169" customFormat="false" ht="13.5" hidden="false" customHeight="false" outlineLevel="0" collapsed="false">
      <c r="A169" s="90"/>
      <c r="B169" s="91"/>
      <c r="C169" s="83"/>
      <c r="D169" s="83"/>
      <c r="E169" s="83"/>
      <c r="F169" s="83"/>
      <c r="G169" s="83"/>
      <c r="H169" s="83"/>
      <c r="I169" s="83"/>
      <c r="J169" s="83"/>
      <c r="K169" s="83"/>
      <c r="L169" s="83"/>
      <c r="M169" s="83"/>
      <c r="N169" s="83"/>
      <c r="O169" s="83"/>
      <c r="P169" s="83"/>
      <c r="Q169" s="83"/>
      <c r="R169" s="83"/>
      <c r="S169" s="83"/>
      <c r="T169" s="83"/>
      <c r="U169" s="83"/>
      <c r="V169" s="83"/>
      <c r="W169" s="83"/>
      <c r="X169" s="83"/>
      <c r="Y169" s="83"/>
      <c r="Z169" s="83"/>
    </row>
    <row r="170" customFormat="false" ht="13.5" hidden="false" customHeight="false" outlineLevel="0" collapsed="false">
      <c r="A170" s="90"/>
      <c r="B170" s="91"/>
      <c r="C170" s="83"/>
      <c r="D170" s="83"/>
      <c r="E170" s="83"/>
      <c r="F170" s="83"/>
      <c r="G170" s="83"/>
      <c r="H170" s="83"/>
      <c r="I170" s="83"/>
      <c r="J170" s="83"/>
      <c r="K170" s="83"/>
      <c r="L170" s="83"/>
      <c r="M170" s="83"/>
      <c r="N170" s="83"/>
      <c r="O170" s="83"/>
      <c r="P170" s="83"/>
      <c r="Q170" s="83"/>
      <c r="R170" s="83"/>
      <c r="S170" s="83"/>
      <c r="T170" s="83"/>
      <c r="U170" s="83"/>
      <c r="V170" s="83"/>
      <c r="W170" s="83"/>
      <c r="X170" s="83"/>
      <c r="Y170" s="83"/>
      <c r="Z170" s="83"/>
    </row>
    <row r="171" customFormat="false" ht="13.5" hidden="false" customHeight="false" outlineLevel="0" collapsed="false">
      <c r="A171" s="90"/>
      <c r="B171" s="91"/>
      <c r="C171" s="83"/>
      <c r="D171" s="83"/>
      <c r="E171" s="83"/>
      <c r="F171" s="83"/>
      <c r="G171" s="83"/>
      <c r="H171" s="83"/>
      <c r="I171" s="83"/>
      <c r="J171" s="83"/>
      <c r="K171" s="83"/>
      <c r="L171" s="83"/>
      <c r="M171" s="83"/>
      <c r="N171" s="83"/>
      <c r="O171" s="83"/>
      <c r="P171" s="83"/>
      <c r="Q171" s="83"/>
      <c r="R171" s="83"/>
      <c r="S171" s="83"/>
      <c r="T171" s="83"/>
      <c r="U171" s="83"/>
      <c r="V171" s="83"/>
      <c r="W171" s="83"/>
      <c r="X171" s="83"/>
      <c r="Y171" s="83"/>
      <c r="Z171" s="83"/>
    </row>
    <row r="172" customFormat="false" ht="13.5" hidden="false" customHeight="false" outlineLevel="0" collapsed="false">
      <c r="A172" s="90"/>
      <c r="B172" s="91"/>
      <c r="C172" s="83"/>
      <c r="D172" s="83"/>
      <c r="E172" s="83"/>
      <c r="F172" s="83"/>
      <c r="G172" s="83"/>
      <c r="H172" s="83"/>
      <c r="I172" s="83"/>
      <c r="J172" s="83"/>
      <c r="K172" s="83"/>
      <c r="L172" s="83"/>
      <c r="M172" s="83"/>
      <c r="N172" s="83"/>
      <c r="O172" s="83"/>
      <c r="P172" s="83"/>
      <c r="Q172" s="83"/>
      <c r="R172" s="83"/>
      <c r="S172" s="83"/>
      <c r="T172" s="83"/>
      <c r="U172" s="83"/>
      <c r="V172" s="83"/>
      <c r="W172" s="83"/>
      <c r="X172" s="83"/>
      <c r="Y172" s="83"/>
      <c r="Z172" s="83"/>
    </row>
    <row r="173" customFormat="false" ht="13.5" hidden="false" customHeight="false" outlineLevel="0" collapsed="false">
      <c r="A173" s="90"/>
      <c r="B173" s="91"/>
      <c r="C173" s="83"/>
      <c r="D173" s="83"/>
      <c r="E173" s="83"/>
      <c r="F173" s="83"/>
      <c r="G173" s="83"/>
      <c r="H173" s="83"/>
      <c r="I173" s="83"/>
      <c r="J173" s="83"/>
      <c r="K173" s="83"/>
      <c r="L173" s="83"/>
      <c r="M173" s="83"/>
      <c r="N173" s="83"/>
      <c r="O173" s="83"/>
      <c r="P173" s="83"/>
      <c r="Q173" s="83"/>
      <c r="R173" s="83"/>
      <c r="S173" s="83"/>
      <c r="T173" s="83"/>
      <c r="U173" s="83"/>
      <c r="V173" s="83"/>
      <c r="W173" s="83"/>
      <c r="X173" s="83"/>
      <c r="Y173" s="83"/>
      <c r="Z173" s="83"/>
    </row>
    <row r="174" customFormat="false" ht="13.5" hidden="false" customHeight="false" outlineLevel="0" collapsed="false">
      <c r="A174" s="90"/>
      <c r="B174" s="91"/>
      <c r="C174" s="83"/>
      <c r="D174" s="83"/>
      <c r="E174" s="83"/>
      <c r="F174" s="83"/>
      <c r="G174" s="83"/>
      <c r="H174" s="83"/>
      <c r="I174" s="83"/>
      <c r="J174" s="83"/>
      <c r="K174" s="83"/>
      <c r="L174" s="83"/>
      <c r="M174" s="83"/>
      <c r="N174" s="83"/>
      <c r="O174" s="83"/>
      <c r="P174" s="83"/>
      <c r="Q174" s="83"/>
      <c r="R174" s="83"/>
      <c r="S174" s="83"/>
      <c r="T174" s="83"/>
      <c r="U174" s="83"/>
      <c r="V174" s="83"/>
      <c r="W174" s="83"/>
      <c r="X174" s="83"/>
      <c r="Y174" s="83"/>
      <c r="Z174" s="83"/>
    </row>
    <row r="175" customFormat="false" ht="13.5" hidden="false" customHeight="false" outlineLevel="0" collapsed="false">
      <c r="A175" s="90"/>
      <c r="B175" s="91"/>
      <c r="C175" s="83"/>
      <c r="D175" s="83"/>
      <c r="E175" s="83"/>
      <c r="F175" s="83"/>
      <c r="G175" s="83"/>
      <c r="H175" s="83"/>
      <c r="I175" s="83"/>
      <c r="J175" s="83"/>
      <c r="K175" s="83"/>
      <c r="L175" s="83"/>
      <c r="M175" s="83"/>
      <c r="N175" s="83"/>
      <c r="O175" s="83"/>
      <c r="P175" s="83"/>
      <c r="Q175" s="83"/>
      <c r="R175" s="83"/>
      <c r="S175" s="83"/>
      <c r="T175" s="83"/>
      <c r="U175" s="83"/>
      <c r="V175" s="83"/>
      <c r="W175" s="83"/>
      <c r="X175" s="83"/>
      <c r="Y175" s="83"/>
      <c r="Z175" s="83"/>
    </row>
    <row r="176" customFormat="false" ht="13.5" hidden="false" customHeight="false" outlineLevel="0" collapsed="false">
      <c r="A176" s="90"/>
      <c r="B176" s="91"/>
      <c r="C176" s="83"/>
      <c r="D176" s="83"/>
      <c r="E176" s="83"/>
      <c r="F176" s="83"/>
      <c r="G176" s="83"/>
      <c r="H176" s="83"/>
      <c r="I176" s="83"/>
      <c r="J176" s="83"/>
      <c r="K176" s="83"/>
      <c r="L176" s="83"/>
      <c r="M176" s="83"/>
      <c r="N176" s="83"/>
      <c r="O176" s="83"/>
      <c r="P176" s="83"/>
      <c r="Q176" s="83"/>
      <c r="R176" s="83"/>
      <c r="S176" s="83"/>
      <c r="T176" s="83"/>
      <c r="U176" s="83"/>
      <c r="V176" s="83"/>
      <c r="W176" s="83"/>
      <c r="X176" s="83"/>
      <c r="Y176" s="83"/>
      <c r="Z176" s="83"/>
    </row>
    <row r="177" customFormat="false" ht="13.5" hidden="false" customHeight="false" outlineLevel="0" collapsed="false">
      <c r="A177" s="90"/>
      <c r="B177" s="91"/>
      <c r="C177" s="83"/>
      <c r="D177" s="83"/>
      <c r="E177" s="83"/>
      <c r="F177" s="83"/>
      <c r="G177" s="83"/>
      <c r="H177" s="83"/>
      <c r="I177" s="83"/>
      <c r="J177" s="83"/>
      <c r="K177" s="83"/>
      <c r="L177" s="83"/>
      <c r="M177" s="83"/>
      <c r="N177" s="83"/>
      <c r="O177" s="83"/>
      <c r="P177" s="83"/>
      <c r="Q177" s="83"/>
      <c r="R177" s="83"/>
      <c r="S177" s="83"/>
      <c r="T177" s="83"/>
      <c r="U177" s="83"/>
      <c r="V177" s="83"/>
      <c r="W177" s="83"/>
      <c r="X177" s="83"/>
      <c r="Y177" s="83"/>
      <c r="Z177" s="83"/>
    </row>
    <row r="178" customFormat="false" ht="13.5" hidden="false" customHeight="false" outlineLevel="0" collapsed="false">
      <c r="A178" s="90"/>
      <c r="B178" s="91"/>
      <c r="C178" s="83"/>
      <c r="D178" s="83"/>
      <c r="E178" s="83"/>
      <c r="F178" s="83"/>
      <c r="G178" s="83"/>
      <c r="H178" s="83"/>
      <c r="I178" s="83"/>
      <c r="J178" s="83"/>
      <c r="K178" s="83"/>
      <c r="L178" s="83"/>
      <c r="M178" s="83"/>
      <c r="N178" s="83"/>
      <c r="O178" s="83"/>
      <c r="P178" s="83"/>
      <c r="Q178" s="83"/>
      <c r="R178" s="83"/>
      <c r="S178" s="83"/>
      <c r="T178" s="83"/>
      <c r="U178" s="83"/>
      <c r="V178" s="83"/>
      <c r="W178" s="83"/>
      <c r="X178" s="83"/>
      <c r="Y178" s="83"/>
      <c r="Z178" s="83"/>
    </row>
    <row r="179" customFormat="false" ht="13.5" hidden="false" customHeight="false" outlineLevel="0" collapsed="false">
      <c r="A179" s="90"/>
      <c r="B179" s="91"/>
      <c r="C179" s="83"/>
      <c r="D179" s="83"/>
      <c r="E179" s="83"/>
      <c r="F179" s="83"/>
      <c r="G179" s="83"/>
      <c r="H179" s="83"/>
      <c r="I179" s="83"/>
      <c r="J179" s="83"/>
      <c r="K179" s="83"/>
      <c r="L179" s="83"/>
      <c r="M179" s="83"/>
      <c r="N179" s="83"/>
      <c r="O179" s="83"/>
      <c r="P179" s="83"/>
      <c r="Q179" s="83"/>
      <c r="R179" s="83"/>
      <c r="S179" s="83"/>
      <c r="T179" s="83"/>
      <c r="U179" s="83"/>
      <c r="V179" s="83"/>
      <c r="W179" s="83"/>
      <c r="X179" s="83"/>
      <c r="Y179" s="83"/>
      <c r="Z179" s="83"/>
    </row>
    <row r="180" customFormat="false" ht="13.5" hidden="false" customHeight="false" outlineLevel="0" collapsed="false">
      <c r="A180" s="90"/>
      <c r="B180" s="91"/>
      <c r="C180" s="83"/>
      <c r="D180" s="83"/>
      <c r="E180" s="83"/>
      <c r="F180" s="83"/>
      <c r="G180" s="83"/>
      <c r="H180" s="83"/>
      <c r="I180" s="83"/>
      <c r="J180" s="83"/>
      <c r="K180" s="83"/>
      <c r="L180" s="83"/>
      <c r="M180" s="83"/>
      <c r="N180" s="83"/>
      <c r="O180" s="83"/>
      <c r="P180" s="83"/>
      <c r="Q180" s="83"/>
      <c r="R180" s="83"/>
      <c r="S180" s="83"/>
      <c r="T180" s="83"/>
      <c r="U180" s="83"/>
      <c r="V180" s="83"/>
      <c r="W180" s="83"/>
      <c r="X180" s="83"/>
      <c r="Y180" s="83"/>
      <c r="Z180" s="83"/>
    </row>
    <row r="181" customFormat="false" ht="13.5" hidden="false" customHeight="false" outlineLevel="0" collapsed="false">
      <c r="A181" s="90"/>
      <c r="B181" s="91"/>
      <c r="C181" s="83"/>
      <c r="D181" s="83"/>
      <c r="E181" s="83"/>
      <c r="F181" s="83"/>
      <c r="G181" s="83"/>
      <c r="H181" s="83"/>
      <c r="I181" s="83"/>
      <c r="J181" s="83"/>
      <c r="K181" s="83"/>
      <c r="L181" s="83"/>
      <c r="M181" s="83"/>
      <c r="N181" s="83"/>
      <c r="O181" s="83"/>
      <c r="P181" s="83"/>
      <c r="Q181" s="83"/>
      <c r="R181" s="83"/>
      <c r="S181" s="83"/>
      <c r="T181" s="83"/>
      <c r="U181" s="83"/>
      <c r="V181" s="83"/>
      <c r="W181" s="83"/>
      <c r="X181" s="83"/>
      <c r="Y181" s="83"/>
      <c r="Z181" s="83"/>
    </row>
    <row r="182" customFormat="false" ht="13.5" hidden="false" customHeight="false" outlineLevel="0" collapsed="false">
      <c r="A182" s="90"/>
      <c r="B182" s="91"/>
      <c r="C182" s="83"/>
      <c r="D182" s="83"/>
      <c r="E182" s="83"/>
      <c r="F182" s="83"/>
      <c r="G182" s="83"/>
      <c r="H182" s="83"/>
      <c r="I182" s="83"/>
      <c r="J182" s="83"/>
      <c r="K182" s="83"/>
      <c r="L182" s="83"/>
      <c r="M182" s="83"/>
      <c r="N182" s="83"/>
      <c r="O182" s="83"/>
      <c r="P182" s="83"/>
      <c r="Q182" s="83"/>
      <c r="R182" s="83"/>
      <c r="S182" s="83"/>
      <c r="T182" s="83"/>
      <c r="U182" s="83"/>
      <c r="V182" s="83"/>
      <c r="W182" s="83"/>
      <c r="X182" s="83"/>
      <c r="Y182" s="83"/>
      <c r="Z182" s="83"/>
    </row>
    <row r="183" customFormat="false" ht="13.5" hidden="false" customHeight="false" outlineLevel="0" collapsed="false">
      <c r="A183" s="90"/>
      <c r="B183" s="91"/>
      <c r="C183" s="83"/>
      <c r="D183" s="83"/>
      <c r="E183" s="83"/>
      <c r="F183" s="83"/>
      <c r="G183" s="83"/>
      <c r="H183" s="83"/>
      <c r="I183" s="83"/>
      <c r="J183" s="83"/>
      <c r="K183" s="83"/>
      <c r="L183" s="83"/>
      <c r="M183" s="83"/>
      <c r="N183" s="83"/>
      <c r="O183" s="83"/>
      <c r="P183" s="83"/>
      <c r="Q183" s="83"/>
      <c r="R183" s="83"/>
      <c r="S183" s="83"/>
      <c r="T183" s="83"/>
      <c r="U183" s="83"/>
      <c r="V183" s="83"/>
      <c r="W183" s="83"/>
      <c r="X183" s="83"/>
      <c r="Y183" s="83"/>
      <c r="Z183" s="83"/>
    </row>
    <row r="184" customFormat="false" ht="13.5" hidden="false" customHeight="false" outlineLevel="0" collapsed="false">
      <c r="A184" s="90"/>
      <c r="B184" s="91"/>
      <c r="C184" s="83"/>
      <c r="D184" s="83"/>
      <c r="E184" s="83"/>
      <c r="F184" s="83"/>
      <c r="G184" s="83"/>
      <c r="H184" s="83"/>
      <c r="I184" s="83"/>
      <c r="J184" s="83"/>
      <c r="K184" s="83"/>
      <c r="L184" s="83"/>
      <c r="M184" s="83"/>
      <c r="N184" s="83"/>
      <c r="O184" s="83"/>
      <c r="P184" s="83"/>
      <c r="Q184" s="83"/>
      <c r="R184" s="83"/>
      <c r="S184" s="83"/>
      <c r="T184" s="83"/>
      <c r="U184" s="83"/>
      <c r="V184" s="83"/>
      <c r="W184" s="83"/>
      <c r="X184" s="83"/>
      <c r="Y184" s="83"/>
      <c r="Z184" s="83"/>
    </row>
    <row r="185" customFormat="false" ht="13.5" hidden="false" customHeight="false" outlineLevel="0" collapsed="false">
      <c r="A185" s="90"/>
      <c r="B185" s="91"/>
      <c r="C185" s="83"/>
      <c r="D185" s="83"/>
      <c r="E185" s="83"/>
      <c r="F185" s="83"/>
      <c r="G185" s="83"/>
      <c r="H185" s="83"/>
      <c r="I185" s="83"/>
      <c r="J185" s="83"/>
      <c r="K185" s="83"/>
      <c r="L185" s="83"/>
      <c r="M185" s="83"/>
      <c r="N185" s="83"/>
      <c r="O185" s="83"/>
      <c r="P185" s="83"/>
      <c r="Q185" s="83"/>
      <c r="R185" s="83"/>
      <c r="S185" s="83"/>
      <c r="T185" s="83"/>
      <c r="U185" s="83"/>
      <c r="V185" s="83"/>
      <c r="W185" s="83"/>
      <c r="X185" s="83"/>
      <c r="Y185" s="83"/>
      <c r="Z185" s="83"/>
    </row>
    <row r="186" customFormat="false" ht="13.5" hidden="false" customHeight="false" outlineLevel="0" collapsed="false">
      <c r="A186" s="90"/>
      <c r="B186" s="91"/>
      <c r="C186" s="83"/>
      <c r="D186" s="83"/>
      <c r="E186" s="83"/>
      <c r="F186" s="83"/>
      <c r="G186" s="83"/>
      <c r="H186" s="83"/>
      <c r="I186" s="83"/>
      <c r="J186" s="83"/>
      <c r="K186" s="83"/>
      <c r="L186" s="83"/>
      <c r="M186" s="83"/>
      <c r="N186" s="83"/>
      <c r="O186" s="83"/>
      <c r="P186" s="83"/>
      <c r="Q186" s="83"/>
      <c r="R186" s="83"/>
      <c r="S186" s="83"/>
      <c r="T186" s="83"/>
      <c r="U186" s="83"/>
      <c r="V186" s="83"/>
      <c r="W186" s="83"/>
      <c r="X186" s="83"/>
      <c r="Y186" s="83"/>
      <c r="Z186" s="83"/>
    </row>
    <row r="187" customFormat="false" ht="13.5" hidden="false" customHeight="false" outlineLevel="0" collapsed="false">
      <c r="A187" s="90"/>
      <c r="B187" s="91"/>
      <c r="C187" s="83"/>
      <c r="D187" s="83"/>
      <c r="E187" s="83"/>
      <c r="F187" s="83"/>
      <c r="G187" s="83"/>
      <c r="H187" s="83"/>
      <c r="I187" s="83"/>
      <c r="J187" s="83"/>
      <c r="K187" s="83"/>
      <c r="L187" s="83"/>
      <c r="M187" s="83"/>
      <c r="N187" s="83"/>
      <c r="O187" s="83"/>
      <c r="P187" s="83"/>
      <c r="Q187" s="83"/>
      <c r="R187" s="83"/>
      <c r="S187" s="83"/>
      <c r="T187" s="83"/>
      <c r="U187" s="83"/>
      <c r="V187" s="83"/>
      <c r="W187" s="83"/>
      <c r="X187" s="83"/>
      <c r="Y187" s="83"/>
      <c r="Z187" s="83"/>
    </row>
    <row r="188" customFormat="false" ht="13.5" hidden="false" customHeight="false" outlineLevel="0" collapsed="false">
      <c r="A188" s="90"/>
      <c r="B188" s="91"/>
      <c r="C188" s="83"/>
      <c r="D188" s="83"/>
      <c r="E188" s="83"/>
      <c r="F188" s="83"/>
      <c r="G188" s="83"/>
      <c r="H188" s="83"/>
      <c r="I188" s="83"/>
      <c r="J188" s="83"/>
      <c r="K188" s="83"/>
      <c r="L188" s="83"/>
      <c r="M188" s="83"/>
      <c r="N188" s="83"/>
      <c r="O188" s="83"/>
      <c r="P188" s="83"/>
      <c r="Q188" s="83"/>
      <c r="R188" s="83"/>
      <c r="S188" s="83"/>
      <c r="T188" s="83"/>
      <c r="U188" s="83"/>
      <c r="V188" s="83"/>
      <c r="W188" s="83"/>
      <c r="X188" s="83"/>
      <c r="Y188" s="83"/>
      <c r="Z188" s="83"/>
    </row>
    <row r="189" customFormat="false" ht="13.5" hidden="false" customHeight="false" outlineLevel="0" collapsed="false">
      <c r="A189" s="90"/>
      <c r="B189" s="91"/>
      <c r="C189" s="83"/>
      <c r="D189" s="83"/>
      <c r="E189" s="83"/>
      <c r="F189" s="83"/>
      <c r="G189" s="83"/>
      <c r="H189" s="83"/>
      <c r="I189" s="83"/>
      <c r="J189" s="83"/>
      <c r="K189" s="83"/>
      <c r="L189" s="83"/>
      <c r="M189" s="83"/>
      <c r="N189" s="83"/>
      <c r="O189" s="83"/>
      <c r="P189" s="83"/>
      <c r="Q189" s="83"/>
      <c r="R189" s="83"/>
      <c r="S189" s="83"/>
      <c r="T189" s="83"/>
      <c r="U189" s="83"/>
      <c r="V189" s="83"/>
      <c r="W189" s="83"/>
      <c r="X189" s="83"/>
      <c r="Y189" s="83"/>
      <c r="Z189" s="83"/>
    </row>
    <row r="190" customFormat="false" ht="13.5" hidden="false" customHeight="false" outlineLevel="0" collapsed="false">
      <c r="A190" s="90"/>
      <c r="B190" s="91"/>
      <c r="C190" s="83"/>
      <c r="D190" s="83"/>
      <c r="E190" s="83"/>
      <c r="F190" s="83"/>
      <c r="G190" s="83"/>
      <c r="H190" s="83"/>
      <c r="I190" s="83"/>
      <c r="J190" s="83"/>
      <c r="K190" s="83"/>
      <c r="L190" s="83"/>
      <c r="M190" s="83"/>
      <c r="N190" s="83"/>
      <c r="O190" s="83"/>
      <c r="P190" s="83"/>
      <c r="Q190" s="83"/>
      <c r="R190" s="83"/>
      <c r="S190" s="83"/>
      <c r="T190" s="83"/>
      <c r="U190" s="83"/>
      <c r="V190" s="83"/>
      <c r="W190" s="83"/>
      <c r="X190" s="83"/>
      <c r="Y190" s="83"/>
      <c r="Z190" s="83"/>
    </row>
    <row r="191" customFormat="false" ht="13.5" hidden="false" customHeight="false" outlineLevel="0" collapsed="false">
      <c r="A191" s="90"/>
      <c r="B191" s="91"/>
      <c r="C191" s="83"/>
      <c r="D191" s="83"/>
      <c r="E191" s="83"/>
      <c r="F191" s="83"/>
      <c r="G191" s="83"/>
      <c r="H191" s="83"/>
      <c r="I191" s="83"/>
      <c r="J191" s="83"/>
      <c r="K191" s="83"/>
      <c r="L191" s="83"/>
      <c r="M191" s="83"/>
      <c r="N191" s="83"/>
      <c r="O191" s="83"/>
      <c r="P191" s="83"/>
      <c r="Q191" s="83"/>
      <c r="R191" s="83"/>
      <c r="S191" s="83"/>
      <c r="T191" s="83"/>
      <c r="U191" s="83"/>
      <c r="V191" s="83"/>
      <c r="W191" s="83"/>
      <c r="X191" s="83"/>
      <c r="Y191" s="83"/>
      <c r="Z191" s="83"/>
    </row>
    <row r="192" customFormat="false" ht="13.5" hidden="false" customHeight="false" outlineLevel="0" collapsed="false">
      <c r="A192" s="90"/>
      <c r="B192" s="91"/>
      <c r="C192" s="83"/>
      <c r="D192" s="83"/>
      <c r="E192" s="83"/>
      <c r="F192" s="83"/>
      <c r="G192" s="83"/>
      <c r="H192" s="83"/>
      <c r="I192" s="83"/>
      <c r="J192" s="83"/>
      <c r="K192" s="83"/>
      <c r="L192" s="83"/>
      <c r="M192" s="83"/>
      <c r="N192" s="83"/>
      <c r="O192" s="83"/>
      <c r="P192" s="83"/>
      <c r="Q192" s="83"/>
      <c r="R192" s="83"/>
      <c r="S192" s="83"/>
      <c r="T192" s="83"/>
      <c r="U192" s="83"/>
      <c r="V192" s="83"/>
      <c r="W192" s="83"/>
      <c r="X192" s="83"/>
      <c r="Y192" s="83"/>
      <c r="Z192" s="83"/>
    </row>
    <row r="193" customFormat="false" ht="13.5" hidden="false" customHeight="false" outlineLevel="0" collapsed="false">
      <c r="A193" s="90"/>
      <c r="B193" s="91"/>
      <c r="C193" s="83"/>
      <c r="D193" s="83"/>
      <c r="E193" s="83"/>
      <c r="F193" s="83"/>
      <c r="G193" s="83"/>
      <c r="H193" s="83"/>
      <c r="I193" s="83"/>
      <c r="J193" s="83"/>
      <c r="K193" s="83"/>
      <c r="L193" s="83"/>
      <c r="M193" s="83"/>
      <c r="N193" s="83"/>
      <c r="O193" s="83"/>
      <c r="P193" s="83"/>
      <c r="Q193" s="83"/>
      <c r="R193" s="83"/>
      <c r="S193" s="83"/>
      <c r="T193" s="83"/>
      <c r="U193" s="83"/>
      <c r="V193" s="83"/>
      <c r="W193" s="83"/>
      <c r="X193" s="83"/>
      <c r="Y193" s="83"/>
      <c r="Z193" s="83"/>
    </row>
    <row r="194" customFormat="false" ht="13.5" hidden="false" customHeight="false" outlineLevel="0" collapsed="false">
      <c r="A194" s="90"/>
      <c r="B194" s="91"/>
      <c r="C194" s="83"/>
      <c r="D194" s="83"/>
      <c r="E194" s="83"/>
      <c r="F194" s="83"/>
      <c r="G194" s="83"/>
      <c r="H194" s="83"/>
      <c r="I194" s="83"/>
      <c r="J194" s="83"/>
      <c r="K194" s="83"/>
      <c r="L194" s="83"/>
      <c r="M194" s="83"/>
      <c r="N194" s="83"/>
      <c r="O194" s="83"/>
      <c r="P194" s="83"/>
      <c r="Q194" s="83"/>
      <c r="R194" s="83"/>
      <c r="S194" s="83"/>
      <c r="T194" s="83"/>
      <c r="U194" s="83"/>
      <c r="V194" s="83"/>
      <c r="W194" s="83"/>
      <c r="X194" s="83"/>
      <c r="Y194" s="83"/>
      <c r="Z194" s="83"/>
    </row>
    <row r="195" customFormat="false" ht="13.5" hidden="false" customHeight="false" outlineLevel="0" collapsed="false">
      <c r="A195" s="90"/>
      <c r="B195" s="91"/>
      <c r="C195" s="83"/>
      <c r="D195" s="83"/>
      <c r="E195" s="83"/>
      <c r="F195" s="83"/>
      <c r="G195" s="83"/>
      <c r="H195" s="83"/>
      <c r="I195" s="83"/>
      <c r="J195" s="83"/>
      <c r="K195" s="83"/>
      <c r="L195" s="83"/>
      <c r="M195" s="83"/>
      <c r="N195" s="83"/>
      <c r="O195" s="83"/>
      <c r="P195" s="83"/>
      <c r="Q195" s="83"/>
      <c r="R195" s="83"/>
      <c r="S195" s="83"/>
      <c r="T195" s="83"/>
      <c r="U195" s="83"/>
      <c r="V195" s="83"/>
      <c r="W195" s="83"/>
      <c r="X195" s="83"/>
      <c r="Y195" s="83"/>
      <c r="Z195" s="83"/>
    </row>
    <row r="196" customFormat="false" ht="13.5" hidden="false" customHeight="false" outlineLevel="0" collapsed="false">
      <c r="A196" s="90"/>
      <c r="B196" s="91"/>
      <c r="C196" s="83"/>
      <c r="D196" s="83"/>
      <c r="E196" s="83"/>
      <c r="F196" s="83"/>
      <c r="G196" s="83"/>
      <c r="H196" s="83"/>
      <c r="I196" s="83"/>
      <c r="J196" s="83"/>
      <c r="K196" s="83"/>
      <c r="L196" s="83"/>
      <c r="M196" s="83"/>
      <c r="N196" s="83"/>
      <c r="O196" s="83"/>
      <c r="P196" s="83"/>
      <c r="Q196" s="83"/>
      <c r="R196" s="83"/>
      <c r="S196" s="83"/>
      <c r="T196" s="83"/>
      <c r="U196" s="83"/>
      <c r="V196" s="83"/>
      <c r="W196" s="83"/>
      <c r="X196" s="83"/>
      <c r="Y196" s="83"/>
      <c r="Z196" s="83"/>
    </row>
    <row r="197" customFormat="false" ht="13.5" hidden="false" customHeight="false" outlineLevel="0" collapsed="false">
      <c r="A197" s="90"/>
      <c r="B197" s="91"/>
      <c r="C197" s="83"/>
      <c r="D197" s="83"/>
      <c r="E197" s="83"/>
      <c r="F197" s="83"/>
      <c r="G197" s="83"/>
      <c r="H197" s="83"/>
      <c r="I197" s="83"/>
      <c r="J197" s="83"/>
      <c r="K197" s="83"/>
      <c r="L197" s="83"/>
      <c r="M197" s="83"/>
      <c r="N197" s="83"/>
      <c r="O197" s="83"/>
      <c r="P197" s="83"/>
      <c r="Q197" s="83"/>
      <c r="R197" s="83"/>
      <c r="S197" s="83"/>
      <c r="T197" s="83"/>
      <c r="U197" s="83"/>
      <c r="V197" s="83"/>
      <c r="W197" s="83"/>
      <c r="X197" s="83"/>
      <c r="Y197" s="83"/>
      <c r="Z197" s="83"/>
    </row>
    <row r="198" customFormat="false" ht="13.5" hidden="false" customHeight="false" outlineLevel="0" collapsed="false">
      <c r="A198" s="90"/>
      <c r="B198" s="91"/>
      <c r="C198" s="83"/>
      <c r="D198" s="83"/>
      <c r="E198" s="83"/>
      <c r="F198" s="83"/>
      <c r="G198" s="83"/>
      <c r="H198" s="83"/>
      <c r="I198" s="83"/>
      <c r="J198" s="83"/>
      <c r="K198" s="83"/>
      <c r="L198" s="83"/>
      <c r="M198" s="83"/>
      <c r="N198" s="83"/>
      <c r="O198" s="83"/>
      <c r="P198" s="83"/>
      <c r="Q198" s="83"/>
      <c r="R198" s="83"/>
      <c r="S198" s="83"/>
      <c r="T198" s="83"/>
      <c r="U198" s="83"/>
      <c r="V198" s="83"/>
      <c r="W198" s="83"/>
      <c r="X198" s="83"/>
      <c r="Y198" s="83"/>
      <c r="Z198" s="83"/>
    </row>
    <row r="199" customFormat="false" ht="13.5" hidden="false" customHeight="false" outlineLevel="0" collapsed="false">
      <c r="A199" s="90"/>
      <c r="B199" s="91"/>
      <c r="C199" s="83"/>
      <c r="D199" s="83"/>
      <c r="E199" s="83"/>
      <c r="F199" s="83"/>
      <c r="G199" s="83"/>
      <c r="H199" s="83"/>
      <c r="I199" s="83"/>
      <c r="J199" s="83"/>
      <c r="K199" s="83"/>
      <c r="L199" s="83"/>
      <c r="M199" s="83"/>
      <c r="N199" s="83"/>
      <c r="O199" s="83"/>
      <c r="P199" s="83"/>
      <c r="Q199" s="83"/>
      <c r="R199" s="83"/>
      <c r="S199" s="83"/>
      <c r="T199" s="83"/>
      <c r="U199" s="83"/>
      <c r="V199" s="83"/>
      <c r="W199" s="83"/>
      <c r="X199" s="83"/>
      <c r="Y199" s="83"/>
      <c r="Z199" s="83"/>
    </row>
    <row r="200" customFormat="false" ht="13.5" hidden="false" customHeight="false" outlineLevel="0" collapsed="false">
      <c r="A200" s="90"/>
      <c r="B200" s="91"/>
      <c r="C200" s="83"/>
      <c r="D200" s="83"/>
      <c r="E200" s="83"/>
      <c r="F200" s="83"/>
      <c r="G200" s="83"/>
      <c r="H200" s="83"/>
      <c r="I200" s="83"/>
      <c r="J200" s="83"/>
      <c r="K200" s="83"/>
      <c r="L200" s="83"/>
      <c r="M200" s="83"/>
      <c r="N200" s="83"/>
      <c r="O200" s="83"/>
      <c r="P200" s="83"/>
      <c r="Q200" s="83"/>
      <c r="R200" s="83"/>
      <c r="S200" s="83"/>
      <c r="T200" s="83"/>
      <c r="U200" s="83"/>
      <c r="V200" s="83"/>
      <c r="W200" s="83"/>
      <c r="X200" s="83"/>
      <c r="Y200" s="83"/>
      <c r="Z200" s="83"/>
    </row>
    <row r="201" customFormat="false" ht="13.5" hidden="false" customHeight="false" outlineLevel="0" collapsed="false">
      <c r="A201" s="90"/>
      <c r="B201" s="91"/>
      <c r="C201" s="83"/>
      <c r="D201" s="83"/>
      <c r="E201" s="83"/>
      <c r="F201" s="83"/>
      <c r="G201" s="83"/>
      <c r="H201" s="83"/>
      <c r="I201" s="83"/>
      <c r="J201" s="83"/>
      <c r="K201" s="83"/>
      <c r="L201" s="83"/>
      <c r="M201" s="83"/>
      <c r="N201" s="83"/>
      <c r="O201" s="83"/>
      <c r="P201" s="83"/>
      <c r="Q201" s="83"/>
      <c r="R201" s="83"/>
      <c r="S201" s="83"/>
      <c r="T201" s="83"/>
      <c r="U201" s="83"/>
      <c r="V201" s="83"/>
      <c r="W201" s="83"/>
      <c r="X201" s="83"/>
      <c r="Y201" s="83"/>
      <c r="Z201" s="83"/>
    </row>
    <row r="202" customFormat="false" ht="13.5" hidden="false" customHeight="false" outlineLevel="0" collapsed="false">
      <c r="A202" s="90"/>
      <c r="B202" s="91"/>
      <c r="C202" s="83"/>
      <c r="D202" s="83"/>
      <c r="E202" s="83"/>
      <c r="F202" s="83"/>
      <c r="G202" s="83"/>
      <c r="H202" s="83"/>
      <c r="I202" s="83"/>
      <c r="J202" s="83"/>
      <c r="K202" s="83"/>
      <c r="L202" s="83"/>
      <c r="M202" s="83"/>
      <c r="N202" s="83"/>
      <c r="O202" s="83"/>
      <c r="P202" s="83"/>
      <c r="Q202" s="83"/>
      <c r="R202" s="83"/>
      <c r="S202" s="83"/>
      <c r="T202" s="83"/>
      <c r="U202" s="83"/>
      <c r="V202" s="83"/>
      <c r="W202" s="83"/>
      <c r="X202" s="83"/>
      <c r="Y202" s="83"/>
      <c r="Z202" s="83"/>
    </row>
    <row r="203" customFormat="false" ht="13.5" hidden="false" customHeight="false" outlineLevel="0" collapsed="false">
      <c r="A203" s="90"/>
      <c r="B203" s="91"/>
      <c r="C203" s="83"/>
      <c r="D203" s="83"/>
      <c r="E203" s="83"/>
      <c r="F203" s="83"/>
      <c r="G203" s="83"/>
      <c r="H203" s="83"/>
      <c r="I203" s="83"/>
      <c r="J203" s="83"/>
      <c r="K203" s="83"/>
      <c r="L203" s="83"/>
      <c r="M203" s="83"/>
      <c r="N203" s="83"/>
      <c r="O203" s="83"/>
      <c r="P203" s="83"/>
      <c r="Q203" s="83"/>
      <c r="R203" s="83"/>
      <c r="S203" s="83"/>
      <c r="T203" s="83"/>
      <c r="U203" s="83"/>
      <c r="V203" s="83"/>
      <c r="W203" s="83"/>
      <c r="X203" s="83"/>
      <c r="Y203" s="83"/>
      <c r="Z203" s="83"/>
    </row>
    <row r="204" customFormat="false" ht="13.5" hidden="false" customHeight="false" outlineLevel="0" collapsed="false">
      <c r="A204" s="90"/>
      <c r="B204" s="91"/>
      <c r="C204" s="83"/>
      <c r="D204" s="83"/>
      <c r="E204" s="83"/>
      <c r="F204" s="83"/>
      <c r="G204" s="83"/>
      <c r="H204" s="83"/>
      <c r="I204" s="83"/>
      <c r="J204" s="83"/>
      <c r="K204" s="83"/>
      <c r="L204" s="83"/>
      <c r="M204" s="83"/>
      <c r="N204" s="83"/>
      <c r="O204" s="83"/>
      <c r="P204" s="83"/>
      <c r="Q204" s="83"/>
      <c r="R204" s="83"/>
      <c r="S204" s="83"/>
      <c r="T204" s="83"/>
      <c r="U204" s="83"/>
      <c r="V204" s="83"/>
      <c r="W204" s="83"/>
      <c r="X204" s="83"/>
      <c r="Y204" s="83"/>
      <c r="Z204" s="83"/>
    </row>
    <row r="205" customFormat="false" ht="13.5" hidden="false" customHeight="false" outlineLevel="0" collapsed="false">
      <c r="A205" s="90"/>
      <c r="B205" s="91"/>
      <c r="C205" s="83"/>
      <c r="D205" s="83"/>
      <c r="E205" s="83"/>
      <c r="F205" s="83"/>
      <c r="G205" s="83"/>
      <c r="H205" s="83"/>
      <c r="I205" s="83"/>
      <c r="J205" s="83"/>
      <c r="K205" s="83"/>
      <c r="L205" s="83"/>
      <c r="M205" s="83"/>
      <c r="N205" s="83"/>
      <c r="O205" s="83"/>
      <c r="P205" s="83"/>
      <c r="Q205" s="83"/>
      <c r="R205" s="83"/>
      <c r="S205" s="83"/>
      <c r="T205" s="83"/>
      <c r="U205" s="83"/>
      <c r="V205" s="83"/>
      <c r="W205" s="83"/>
      <c r="X205" s="83"/>
      <c r="Y205" s="83"/>
      <c r="Z205" s="83"/>
    </row>
    <row r="206" customFormat="false" ht="13.5" hidden="false" customHeight="false" outlineLevel="0" collapsed="false">
      <c r="A206" s="90"/>
      <c r="B206" s="91"/>
      <c r="C206" s="83"/>
      <c r="D206" s="83"/>
      <c r="E206" s="83"/>
      <c r="F206" s="83"/>
      <c r="G206" s="83"/>
      <c r="H206" s="83"/>
      <c r="I206" s="83"/>
      <c r="J206" s="83"/>
      <c r="K206" s="83"/>
      <c r="L206" s="83"/>
      <c r="M206" s="83"/>
      <c r="N206" s="83"/>
      <c r="O206" s="83"/>
      <c r="P206" s="83"/>
      <c r="Q206" s="83"/>
      <c r="R206" s="83"/>
      <c r="S206" s="83"/>
      <c r="T206" s="83"/>
      <c r="U206" s="83"/>
      <c r="V206" s="83"/>
      <c r="W206" s="83"/>
      <c r="X206" s="83"/>
      <c r="Y206" s="83"/>
      <c r="Z206" s="83"/>
    </row>
    <row r="207" customFormat="false" ht="13.5" hidden="false" customHeight="false" outlineLevel="0" collapsed="false">
      <c r="A207" s="90"/>
      <c r="B207" s="91"/>
      <c r="C207" s="83"/>
      <c r="D207" s="83"/>
      <c r="E207" s="83"/>
      <c r="F207" s="83"/>
      <c r="G207" s="83"/>
      <c r="H207" s="83"/>
      <c r="I207" s="83"/>
      <c r="J207" s="83"/>
      <c r="K207" s="83"/>
      <c r="L207" s="83"/>
      <c r="M207" s="83"/>
      <c r="N207" s="83"/>
      <c r="O207" s="83"/>
      <c r="P207" s="83"/>
      <c r="Q207" s="83"/>
      <c r="R207" s="83"/>
      <c r="S207" s="83"/>
      <c r="T207" s="83"/>
      <c r="U207" s="83"/>
      <c r="V207" s="83"/>
      <c r="W207" s="83"/>
      <c r="X207" s="83"/>
      <c r="Y207" s="83"/>
      <c r="Z207" s="83"/>
    </row>
    <row r="208" customFormat="false" ht="13.5" hidden="false" customHeight="false" outlineLevel="0" collapsed="false">
      <c r="A208" s="90"/>
      <c r="B208" s="91"/>
      <c r="C208" s="83"/>
      <c r="D208" s="83"/>
      <c r="E208" s="83"/>
      <c r="F208" s="83"/>
      <c r="G208" s="83"/>
      <c r="H208" s="83"/>
      <c r="I208" s="83"/>
      <c r="J208" s="83"/>
      <c r="K208" s="83"/>
      <c r="L208" s="83"/>
      <c r="M208" s="83"/>
      <c r="N208" s="83"/>
      <c r="O208" s="83"/>
      <c r="P208" s="83"/>
      <c r="Q208" s="83"/>
      <c r="R208" s="83"/>
      <c r="S208" s="83"/>
      <c r="T208" s="83"/>
      <c r="U208" s="83"/>
      <c r="V208" s="83"/>
      <c r="W208" s="83"/>
      <c r="X208" s="83"/>
      <c r="Y208" s="83"/>
      <c r="Z208" s="83"/>
    </row>
    <row r="209" customFormat="false" ht="13.5" hidden="false" customHeight="false" outlineLevel="0" collapsed="false">
      <c r="A209" s="90"/>
      <c r="B209" s="91"/>
      <c r="C209" s="83"/>
      <c r="D209" s="83"/>
      <c r="E209" s="83"/>
      <c r="F209" s="83"/>
      <c r="G209" s="83"/>
      <c r="H209" s="83"/>
      <c r="I209" s="83"/>
      <c r="J209" s="83"/>
      <c r="K209" s="83"/>
      <c r="L209" s="83"/>
      <c r="M209" s="83"/>
      <c r="N209" s="83"/>
      <c r="O209" s="83"/>
      <c r="P209" s="83"/>
      <c r="Q209" s="83"/>
      <c r="R209" s="83"/>
      <c r="S209" s="83"/>
      <c r="T209" s="83"/>
      <c r="U209" s="83"/>
      <c r="V209" s="83"/>
      <c r="W209" s="83"/>
      <c r="X209" s="83"/>
      <c r="Y209" s="83"/>
      <c r="Z209" s="83"/>
    </row>
    <row r="210" customFormat="false" ht="13.5" hidden="false" customHeight="false" outlineLevel="0" collapsed="false">
      <c r="A210" s="90"/>
      <c r="B210" s="91"/>
      <c r="C210" s="83"/>
      <c r="D210" s="83"/>
      <c r="E210" s="83"/>
      <c r="F210" s="83"/>
      <c r="G210" s="83"/>
      <c r="H210" s="83"/>
      <c r="I210" s="83"/>
      <c r="J210" s="83"/>
      <c r="K210" s="83"/>
      <c r="L210" s="83"/>
      <c r="M210" s="83"/>
      <c r="N210" s="83"/>
      <c r="O210" s="83"/>
      <c r="P210" s="83"/>
      <c r="Q210" s="83"/>
      <c r="R210" s="83"/>
      <c r="S210" s="83"/>
      <c r="T210" s="83"/>
      <c r="U210" s="83"/>
      <c r="V210" s="83"/>
      <c r="W210" s="83"/>
      <c r="X210" s="83"/>
      <c r="Y210" s="83"/>
      <c r="Z210" s="83"/>
    </row>
    <row r="211" customFormat="false" ht="13.5" hidden="false" customHeight="false" outlineLevel="0" collapsed="false">
      <c r="A211" s="90"/>
      <c r="B211" s="91"/>
      <c r="C211" s="83"/>
      <c r="D211" s="83"/>
      <c r="E211" s="83"/>
      <c r="F211" s="83"/>
      <c r="G211" s="83"/>
      <c r="H211" s="83"/>
      <c r="I211" s="83"/>
      <c r="J211" s="83"/>
      <c r="K211" s="83"/>
      <c r="L211" s="83"/>
      <c r="M211" s="83"/>
      <c r="N211" s="83"/>
      <c r="O211" s="83"/>
      <c r="P211" s="83"/>
      <c r="Q211" s="83"/>
      <c r="R211" s="83"/>
      <c r="S211" s="83"/>
      <c r="T211" s="83"/>
      <c r="U211" s="83"/>
      <c r="V211" s="83"/>
      <c r="W211" s="83"/>
      <c r="X211" s="83"/>
      <c r="Y211" s="83"/>
      <c r="Z211" s="83"/>
    </row>
    <row r="212" customFormat="false" ht="13.5" hidden="false" customHeight="false" outlineLevel="0" collapsed="false">
      <c r="A212" s="90"/>
      <c r="B212" s="91"/>
      <c r="C212" s="83"/>
      <c r="D212" s="83"/>
      <c r="E212" s="83"/>
      <c r="F212" s="83"/>
      <c r="G212" s="83"/>
      <c r="H212" s="83"/>
      <c r="I212" s="83"/>
      <c r="J212" s="83"/>
      <c r="K212" s="83"/>
      <c r="L212" s="83"/>
      <c r="M212" s="83"/>
      <c r="N212" s="83"/>
      <c r="O212" s="83"/>
      <c r="P212" s="83"/>
      <c r="Q212" s="83"/>
      <c r="R212" s="83"/>
      <c r="S212" s="83"/>
      <c r="T212" s="83"/>
      <c r="U212" s="83"/>
      <c r="V212" s="83"/>
      <c r="W212" s="83"/>
      <c r="X212" s="83"/>
      <c r="Y212" s="83"/>
      <c r="Z212" s="83"/>
    </row>
    <row r="213" customFormat="false" ht="13.5" hidden="false" customHeight="false" outlineLevel="0" collapsed="false">
      <c r="A213" s="90"/>
      <c r="B213" s="91"/>
      <c r="C213" s="83"/>
      <c r="D213" s="83"/>
      <c r="E213" s="83"/>
      <c r="F213" s="83"/>
      <c r="G213" s="83"/>
      <c r="H213" s="83"/>
      <c r="I213" s="83"/>
      <c r="J213" s="83"/>
      <c r="K213" s="83"/>
      <c r="L213" s="83"/>
      <c r="M213" s="83"/>
      <c r="N213" s="83"/>
      <c r="O213" s="83"/>
      <c r="P213" s="83"/>
      <c r="Q213" s="83"/>
      <c r="R213" s="83"/>
      <c r="S213" s="83"/>
      <c r="T213" s="83"/>
      <c r="U213" s="83"/>
      <c r="V213" s="83"/>
      <c r="W213" s="83"/>
      <c r="X213" s="83"/>
      <c r="Y213" s="83"/>
      <c r="Z213" s="83"/>
    </row>
    <row r="214" customFormat="false" ht="13.5" hidden="false" customHeight="false" outlineLevel="0" collapsed="false">
      <c r="A214" s="90"/>
      <c r="B214" s="91"/>
      <c r="C214" s="83"/>
      <c r="D214" s="83"/>
      <c r="E214" s="83"/>
      <c r="F214" s="83"/>
      <c r="G214" s="83"/>
      <c r="H214" s="83"/>
      <c r="I214" s="83"/>
      <c r="J214" s="83"/>
      <c r="K214" s="83"/>
      <c r="L214" s="83"/>
      <c r="M214" s="83"/>
      <c r="N214" s="83"/>
      <c r="O214" s="83"/>
      <c r="P214" s="83"/>
      <c r="Q214" s="83"/>
      <c r="R214" s="83"/>
      <c r="S214" s="83"/>
      <c r="T214" s="83"/>
      <c r="U214" s="83"/>
      <c r="V214" s="83"/>
      <c r="W214" s="83"/>
      <c r="X214" s="83"/>
      <c r="Y214" s="83"/>
      <c r="Z214" s="83"/>
    </row>
    <row r="215" customFormat="false" ht="13.5" hidden="false" customHeight="false" outlineLevel="0" collapsed="false">
      <c r="A215" s="90"/>
      <c r="B215" s="91"/>
      <c r="C215" s="83"/>
      <c r="D215" s="83"/>
      <c r="E215" s="83"/>
      <c r="F215" s="83"/>
      <c r="G215" s="83"/>
      <c r="H215" s="83"/>
      <c r="I215" s="83"/>
      <c r="J215" s="83"/>
      <c r="K215" s="83"/>
      <c r="L215" s="83"/>
      <c r="M215" s="83"/>
      <c r="N215" s="83"/>
      <c r="O215" s="83"/>
      <c r="P215" s="83"/>
      <c r="Q215" s="83"/>
      <c r="R215" s="83"/>
      <c r="S215" s="83"/>
      <c r="T215" s="83"/>
      <c r="U215" s="83"/>
      <c r="V215" s="83"/>
      <c r="W215" s="83"/>
      <c r="X215" s="83"/>
      <c r="Y215" s="83"/>
      <c r="Z215" s="83"/>
    </row>
    <row r="216" customFormat="false" ht="13.5" hidden="false" customHeight="false" outlineLevel="0" collapsed="false">
      <c r="A216" s="90"/>
      <c r="B216" s="91"/>
      <c r="C216" s="83"/>
      <c r="D216" s="83"/>
      <c r="E216" s="83"/>
      <c r="F216" s="83"/>
      <c r="G216" s="83"/>
      <c r="H216" s="83"/>
      <c r="I216" s="83"/>
      <c r="J216" s="83"/>
      <c r="K216" s="83"/>
      <c r="L216" s="83"/>
      <c r="M216" s="83"/>
      <c r="N216" s="83"/>
      <c r="O216" s="83"/>
      <c r="P216" s="83"/>
      <c r="Q216" s="83"/>
      <c r="R216" s="83"/>
      <c r="S216" s="83"/>
      <c r="T216" s="83"/>
      <c r="U216" s="83"/>
      <c r="V216" s="83"/>
      <c r="W216" s="83"/>
      <c r="X216" s="83"/>
      <c r="Y216" s="83"/>
      <c r="Z216" s="83"/>
    </row>
    <row r="217" customFormat="false" ht="13.5" hidden="false" customHeight="false" outlineLevel="0" collapsed="false">
      <c r="A217" s="90"/>
      <c r="B217" s="91"/>
      <c r="C217" s="83"/>
      <c r="D217" s="83"/>
      <c r="E217" s="83"/>
      <c r="F217" s="83"/>
      <c r="G217" s="83"/>
      <c r="H217" s="83"/>
      <c r="I217" s="83"/>
      <c r="J217" s="83"/>
      <c r="K217" s="83"/>
      <c r="L217" s="83"/>
      <c r="M217" s="83"/>
      <c r="N217" s="83"/>
      <c r="O217" s="83"/>
      <c r="P217" s="83"/>
      <c r="Q217" s="83"/>
      <c r="R217" s="83"/>
      <c r="S217" s="83"/>
      <c r="T217" s="83"/>
      <c r="U217" s="83"/>
      <c r="V217" s="83"/>
      <c r="W217" s="83"/>
      <c r="X217" s="83"/>
      <c r="Y217" s="83"/>
      <c r="Z217" s="83"/>
    </row>
    <row r="218" customFormat="false" ht="13.5" hidden="false" customHeight="false" outlineLevel="0" collapsed="false">
      <c r="A218" s="90"/>
      <c r="B218" s="91"/>
      <c r="C218" s="83"/>
      <c r="D218" s="83"/>
      <c r="E218" s="83"/>
      <c r="F218" s="83"/>
      <c r="G218" s="83"/>
      <c r="H218" s="83"/>
      <c r="I218" s="83"/>
      <c r="J218" s="83"/>
      <c r="K218" s="83"/>
      <c r="L218" s="83"/>
      <c r="M218" s="83"/>
      <c r="N218" s="83"/>
      <c r="O218" s="83"/>
      <c r="P218" s="83"/>
      <c r="Q218" s="83"/>
      <c r="R218" s="83"/>
      <c r="S218" s="83"/>
      <c r="T218" s="83"/>
      <c r="U218" s="83"/>
      <c r="V218" s="83"/>
      <c r="W218" s="83"/>
      <c r="X218" s="83"/>
      <c r="Y218" s="83"/>
      <c r="Z218" s="83"/>
    </row>
    <row r="219" customFormat="false" ht="13.5" hidden="false" customHeight="false" outlineLevel="0" collapsed="false">
      <c r="A219" s="90"/>
      <c r="B219" s="91"/>
      <c r="C219" s="83"/>
      <c r="D219" s="83"/>
      <c r="E219" s="83"/>
      <c r="F219" s="83"/>
      <c r="G219" s="83"/>
      <c r="H219" s="83"/>
      <c r="I219" s="83"/>
      <c r="J219" s="83"/>
      <c r="K219" s="83"/>
      <c r="L219" s="83"/>
      <c r="M219" s="83"/>
      <c r="N219" s="83"/>
      <c r="O219" s="83"/>
      <c r="P219" s="83"/>
      <c r="Q219" s="83"/>
      <c r="R219" s="83"/>
      <c r="S219" s="83"/>
      <c r="T219" s="83"/>
      <c r="U219" s="83"/>
      <c r="V219" s="83"/>
      <c r="W219" s="83"/>
      <c r="X219" s="83"/>
      <c r="Y219" s="83"/>
      <c r="Z219" s="83"/>
    </row>
    <row r="220" customFormat="false" ht="13.5" hidden="false" customHeight="false" outlineLevel="0" collapsed="false">
      <c r="A220" s="90"/>
      <c r="B220" s="91"/>
      <c r="C220" s="83"/>
      <c r="D220" s="83"/>
      <c r="E220" s="83"/>
      <c r="F220" s="83"/>
      <c r="G220" s="83"/>
      <c r="H220" s="83"/>
      <c r="I220" s="83"/>
      <c r="J220" s="83"/>
      <c r="K220" s="83"/>
      <c r="L220" s="83"/>
      <c r="M220" s="83"/>
      <c r="N220" s="83"/>
      <c r="O220" s="83"/>
      <c r="P220" s="83"/>
      <c r="Q220" s="83"/>
      <c r="R220" s="83"/>
      <c r="S220" s="83"/>
      <c r="T220" s="83"/>
      <c r="U220" s="83"/>
      <c r="V220" s="83"/>
      <c r="W220" s="83"/>
      <c r="X220" s="83"/>
      <c r="Y220" s="83"/>
      <c r="Z220" s="83"/>
    </row>
    <row r="221" customFormat="false" ht="13.5" hidden="false" customHeight="false" outlineLevel="0" collapsed="false">
      <c r="A221" s="90"/>
      <c r="B221" s="91"/>
      <c r="C221" s="83"/>
      <c r="D221" s="83"/>
      <c r="E221" s="83"/>
      <c r="F221" s="83"/>
      <c r="G221" s="83"/>
      <c r="H221" s="83"/>
      <c r="I221" s="83"/>
      <c r="J221" s="83"/>
      <c r="K221" s="83"/>
      <c r="L221" s="83"/>
      <c r="M221" s="83"/>
      <c r="N221" s="83"/>
      <c r="O221" s="83"/>
      <c r="P221" s="83"/>
      <c r="Q221" s="83"/>
      <c r="R221" s="83"/>
      <c r="S221" s="83"/>
      <c r="T221" s="83"/>
      <c r="U221" s="83"/>
      <c r="V221" s="83"/>
      <c r="W221" s="83"/>
      <c r="X221" s="83"/>
      <c r="Y221" s="83"/>
      <c r="Z221" s="83"/>
    </row>
    <row r="222" customFormat="false" ht="13.5" hidden="false" customHeight="false" outlineLevel="0" collapsed="false">
      <c r="A222" s="90"/>
      <c r="B222" s="91"/>
      <c r="C222" s="83"/>
      <c r="D222" s="83"/>
      <c r="E222" s="83"/>
      <c r="F222" s="83"/>
      <c r="G222" s="83"/>
      <c r="H222" s="83"/>
      <c r="I222" s="83"/>
      <c r="J222" s="83"/>
      <c r="K222" s="83"/>
      <c r="L222" s="83"/>
      <c r="M222" s="83"/>
      <c r="N222" s="83"/>
      <c r="O222" s="83"/>
      <c r="P222" s="83"/>
      <c r="Q222" s="83"/>
      <c r="R222" s="83"/>
      <c r="S222" s="83"/>
      <c r="T222" s="83"/>
      <c r="U222" s="83"/>
      <c r="V222" s="83"/>
      <c r="W222" s="83"/>
      <c r="X222" s="83"/>
      <c r="Y222" s="83"/>
      <c r="Z222" s="83"/>
    </row>
    <row r="223" customFormat="false" ht="13.5" hidden="false" customHeight="false" outlineLevel="0" collapsed="false">
      <c r="A223" s="90"/>
      <c r="B223" s="91"/>
      <c r="C223" s="83"/>
      <c r="D223" s="83"/>
      <c r="E223" s="83"/>
      <c r="F223" s="83"/>
      <c r="G223" s="83"/>
      <c r="H223" s="83"/>
      <c r="I223" s="83"/>
      <c r="J223" s="83"/>
      <c r="K223" s="83"/>
      <c r="L223" s="83"/>
      <c r="M223" s="83"/>
      <c r="N223" s="83"/>
      <c r="O223" s="83"/>
      <c r="P223" s="83"/>
      <c r="Q223" s="83"/>
      <c r="R223" s="83"/>
      <c r="S223" s="83"/>
      <c r="T223" s="83"/>
      <c r="U223" s="83"/>
      <c r="V223" s="83"/>
      <c r="W223" s="83"/>
      <c r="X223" s="83"/>
      <c r="Y223" s="83"/>
      <c r="Z223" s="83"/>
    </row>
    <row r="224" customFormat="false" ht="13.5" hidden="false" customHeight="false" outlineLevel="0" collapsed="false">
      <c r="A224" s="90"/>
      <c r="B224" s="91"/>
      <c r="C224" s="83"/>
      <c r="D224" s="83"/>
      <c r="E224" s="83"/>
      <c r="F224" s="83"/>
      <c r="G224" s="83"/>
      <c r="H224" s="83"/>
      <c r="I224" s="83"/>
      <c r="J224" s="83"/>
      <c r="K224" s="83"/>
      <c r="L224" s="83"/>
      <c r="M224" s="83"/>
      <c r="N224" s="83"/>
      <c r="O224" s="83"/>
      <c r="P224" s="83"/>
      <c r="Q224" s="83"/>
      <c r="R224" s="83"/>
      <c r="S224" s="83"/>
      <c r="T224" s="83"/>
      <c r="U224" s="83"/>
      <c r="V224" s="83"/>
      <c r="W224" s="83"/>
      <c r="X224" s="83"/>
      <c r="Y224" s="83"/>
      <c r="Z224" s="83"/>
    </row>
    <row r="225" customFormat="false" ht="13.5" hidden="false" customHeight="false" outlineLevel="0" collapsed="false">
      <c r="A225" s="90"/>
      <c r="B225" s="91"/>
      <c r="C225" s="83"/>
      <c r="D225" s="83"/>
      <c r="E225" s="83"/>
      <c r="F225" s="83"/>
      <c r="G225" s="83"/>
      <c r="H225" s="83"/>
      <c r="I225" s="83"/>
      <c r="J225" s="83"/>
      <c r="K225" s="83"/>
      <c r="L225" s="83"/>
      <c r="M225" s="83"/>
      <c r="N225" s="83"/>
      <c r="O225" s="83"/>
      <c r="P225" s="83"/>
      <c r="Q225" s="83"/>
      <c r="R225" s="83"/>
      <c r="S225" s="83"/>
      <c r="T225" s="83"/>
      <c r="U225" s="83"/>
      <c r="V225" s="83"/>
      <c r="W225" s="83"/>
      <c r="X225" s="83"/>
      <c r="Y225" s="83"/>
      <c r="Z225" s="83"/>
    </row>
    <row r="226" customFormat="false" ht="13.5" hidden="false" customHeight="false" outlineLevel="0" collapsed="false">
      <c r="A226" s="90"/>
      <c r="B226" s="91"/>
      <c r="C226" s="83"/>
      <c r="D226" s="83"/>
      <c r="E226" s="83"/>
      <c r="F226" s="83"/>
      <c r="G226" s="83"/>
      <c r="H226" s="83"/>
      <c r="I226" s="83"/>
      <c r="J226" s="83"/>
      <c r="K226" s="83"/>
      <c r="L226" s="83"/>
      <c r="M226" s="83"/>
      <c r="N226" s="83"/>
      <c r="O226" s="83"/>
      <c r="P226" s="83"/>
      <c r="Q226" s="83"/>
      <c r="R226" s="83"/>
      <c r="S226" s="83"/>
      <c r="T226" s="83"/>
      <c r="U226" s="83"/>
      <c r="V226" s="83"/>
      <c r="W226" s="83"/>
      <c r="X226" s="83"/>
      <c r="Y226" s="83"/>
      <c r="Z226" s="83"/>
    </row>
    <row r="227" customFormat="false" ht="13.5" hidden="false" customHeight="false" outlineLevel="0" collapsed="false">
      <c r="A227" s="90"/>
      <c r="B227" s="91"/>
      <c r="C227" s="83"/>
      <c r="D227" s="83"/>
      <c r="E227" s="83"/>
      <c r="F227" s="83"/>
      <c r="G227" s="83"/>
      <c r="H227" s="83"/>
      <c r="I227" s="83"/>
      <c r="J227" s="83"/>
      <c r="K227" s="83"/>
      <c r="L227" s="83"/>
      <c r="M227" s="83"/>
      <c r="N227" s="83"/>
      <c r="O227" s="83"/>
      <c r="P227" s="83"/>
      <c r="Q227" s="83"/>
      <c r="R227" s="83"/>
      <c r="S227" s="83"/>
      <c r="T227" s="83"/>
      <c r="U227" s="83"/>
      <c r="V227" s="83"/>
      <c r="W227" s="83"/>
      <c r="X227" s="83"/>
      <c r="Y227" s="83"/>
      <c r="Z227" s="83"/>
    </row>
    <row r="228" customFormat="false" ht="13.5" hidden="false" customHeight="false" outlineLevel="0" collapsed="false">
      <c r="A228" s="90"/>
      <c r="B228" s="91"/>
      <c r="C228" s="83"/>
      <c r="D228" s="83"/>
      <c r="E228" s="83"/>
      <c r="F228" s="83"/>
      <c r="G228" s="83"/>
      <c r="H228" s="83"/>
      <c r="I228" s="83"/>
      <c r="J228" s="83"/>
      <c r="K228" s="83"/>
      <c r="L228" s="83"/>
      <c r="M228" s="83"/>
      <c r="N228" s="83"/>
      <c r="O228" s="83"/>
      <c r="P228" s="83"/>
      <c r="Q228" s="83"/>
      <c r="R228" s="83"/>
      <c r="S228" s="83"/>
      <c r="T228" s="83"/>
      <c r="U228" s="83"/>
      <c r="V228" s="83"/>
      <c r="W228" s="83"/>
      <c r="X228" s="83"/>
      <c r="Y228" s="83"/>
      <c r="Z228" s="83"/>
    </row>
    <row r="229" customFormat="false" ht="13.5" hidden="false" customHeight="false" outlineLevel="0" collapsed="false">
      <c r="A229" s="90"/>
      <c r="B229" s="91"/>
      <c r="C229" s="83"/>
      <c r="D229" s="83"/>
      <c r="E229" s="83"/>
      <c r="F229" s="83"/>
      <c r="G229" s="83"/>
      <c r="H229" s="83"/>
      <c r="I229" s="83"/>
      <c r="J229" s="83"/>
      <c r="K229" s="83"/>
      <c r="L229" s="83"/>
      <c r="M229" s="83"/>
      <c r="N229" s="83"/>
      <c r="O229" s="83"/>
      <c r="P229" s="83"/>
      <c r="Q229" s="83"/>
      <c r="R229" s="83"/>
      <c r="S229" s="83"/>
      <c r="T229" s="83"/>
      <c r="U229" s="83"/>
      <c r="V229" s="83"/>
      <c r="W229" s="83"/>
      <c r="X229" s="83"/>
      <c r="Y229" s="83"/>
      <c r="Z229" s="83"/>
    </row>
  </sheetData>
  <mergeCells count="8">
    <mergeCell ref="A1:B1"/>
    <mergeCell ref="A2:B2"/>
    <mergeCell ref="A4:A5"/>
    <mergeCell ref="A7:A12"/>
    <mergeCell ref="A13:A17"/>
    <mergeCell ref="A18:A19"/>
    <mergeCell ref="A20:A21"/>
    <mergeCell ref="A26:A27"/>
  </mergeCells>
  <printOptions headings="false" gridLines="false" gridLinesSet="true" horizontalCentered="false" verticalCentered="false"/>
  <pageMargins left="0.7875" right="0.7875" top="0.7875" bottom="0.78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488</TotalTime>
  <Application>LibreOffice/24.2.4.2$Windows_X86_64 LibreOffice_project/51a6219feb6075d9a4c46691dcfe0cd9c4fff3c2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dc:language>pt-BR</dc:language>
  <cp:lastModifiedBy/>
  <cp:lastPrinted>2024-08-09T03:22:07Z</cp:lastPrinted>
  <dcterms:modified xsi:type="dcterms:W3CDTF">2026-02-09T13:46:05Z</dcterms:modified>
  <cp:revision>57</cp:revision>
  <dc:subject/>
  <dc:title/>
</cp:coreProperties>
</file>

<file path=docProps/custom.xml><?xml version="1.0" encoding="utf-8"?>
<Properties xmlns="http://schemas.openxmlformats.org/officeDocument/2006/custom-properties" xmlns:vt="http://schemas.openxmlformats.org/officeDocument/2006/docPropsVTypes"/>
</file>